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hasguell/Library/CloudStorage/GoogleDrive-federicocasoni@gmail.com/Mi unidad/DAV/PROYECTOS 2026/FOMENTO/PLAN IDEA 2026/Planillas oficiales/"/>
    </mc:Choice>
  </mc:AlternateContent>
  <xr:revisionPtr revIDLastSave="0" documentId="13_ncr:1_{52222C37-267D-8B4A-9A58-236E7601580C}" xr6:coauthVersionLast="47" xr6:coauthVersionMax="47" xr10:uidLastSave="{00000000-0000-0000-0000-000000000000}"/>
  <bookViews>
    <workbookView xWindow="0" yWindow="500" windowWidth="32820" windowHeight="20160" xr2:uid="{00000000-000D-0000-FFFF-FFFF00000000}"/>
  </bookViews>
  <sheets>
    <sheet name="01_Presupuesto" sheetId="3" r:id="rId1"/>
    <sheet name="06_Rendicion_Formulario" sheetId="6" state="hidden" r:id="rId2"/>
    <sheet name="07_Nomina equipo definitivo" sheetId="7" state="hidden" r:id="rId3"/>
    <sheet name="08_Impacto_Economico" sheetId="8" state="hidden" r:id="rId4"/>
    <sheet name="00_Listas" sheetId="9" state="hidden" r:id="rId5"/>
  </sheets>
  <definedNames>
    <definedName name="Dirección">'00_Listas'!$F$1:$F$6</definedName>
    <definedName name="Económico">'00_Listas'!$K$2:$K$7</definedName>
    <definedName name="Elenco">'00_Listas'!$D$1:$D$4</definedName>
    <definedName name="Especie">'00_Listas'!$L$1:$L$4</definedName>
    <definedName name="Extras">'00_Listas'!$E$1:$E$8</definedName>
    <definedName name="Música">'00_Listas'!$H$1:$H$3</definedName>
    <definedName name="Producción">'00_Listas'!$G$1:$G$5</definedName>
    <definedName name="RUBROS">'00_Listas'!$N$1:$N$29</definedName>
    <definedName name="ServiciosProfesionales">'00_Listas'!$I$1:$I$3</definedName>
    <definedName name="Técnicos">'00_Listas'!$B$1:$B$48</definedName>
    <definedName name="TipoAporte">'00_Listas'!$J$1:$J$2</definedName>
    <definedName name="Tipos">'00_Listas'!$A$1:$A$7</definedName>
    <definedName name="Validacion">'00_Listas'!$M$1:$M$6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3" roundtripDataChecksum="QFYi/LEiZJb//12gqkNyQrFvw/v+H+kq5KJP3zFW6Dk="/>
    </ext>
  </extLst>
</workbook>
</file>

<file path=xl/calcChain.xml><?xml version="1.0" encoding="utf-8"?>
<calcChain xmlns="http://schemas.openxmlformats.org/spreadsheetml/2006/main">
  <c r="F73" i="3" l="1"/>
  <c r="F67" i="3"/>
  <c r="F60" i="3"/>
  <c r="F58" i="3"/>
  <c r="F57" i="3"/>
  <c r="F51" i="3"/>
  <c r="F50" i="3"/>
  <c r="F44" i="3"/>
  <c r="F42" i="3"/>
  <c r="F39" i="3"/>
  <c r="F34" i="3"/>
  <c r="F29" i="3"/>
  <c r="F23" i="3"/>
  <c r="F22" i="3"/>
  <c r="F17" i="3"/>
  <c r="F13" i="3"/>
  <c r="E82" i="3"/>
  <c r="D82" i="3"/>
  <c r="B48" i="8"/>
  <c r="F85" i="3" l="1"/>
  <c r="B9" i="3" s="1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4" i="6"/>
  <c r="C55" i="8"/>
  <c r="C54" i="8"/>
  <c r="B55" i="8"/>
  <c r="B54" i="8"/>
  <c r="C56" i="8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17" i="7"/>
  <c r="C47" i="8"/>
  <c r="B47" i="8"/>
  <c r="C46" i="8"/>
  <c r="B46" i="8"/>
  <c r="B45" i="8"/>
  <c r="B50" i="8" s="1"/>
  <c r="C38" i="8"/>
  <c r="C37" i="8"/>
  <c r="C36" i="8"/>
  <c r="C35" i="8"/>
  <c r="C34" i="8"/>
  <c r="B34" i="8"/>
  <c r="C33" i="8"/>
  <c r="B33" i="8"/>
  <c r="C32" i="8"/>
  <c r="B32" i="8"/>
  <c r="C31" i="8"/>
  <c r="B31" i="8"/>
  <c r="C30" i="8"/>
  <c r="B30" i="8"/>
  <c r="C29" i="8"/>
  <c r="B29" i="8"/>
  <c r="C28" i="8"/>
  <c r="B28" i="8"/>
  <c r="C27" i="8"/>
  <c r="B27" i="8"/>
  <c r="C26" i="8"/>
  <c r="B26" i="8"/>
  <c r="C25" i="8"/>
  <c r="B25" i="8"/>
  <c r="C24" i="8"/>
  <c r="B24" i="8"/>
  <c r="C23" i="8"/>
  <c r="B23" i="8"/>
  <c r="C22" i="8"/>
  <c r="B22" i="8"/>
  <c r="C21" i="8"/>
  <c r="B21" i="8"/>
  <c r="C20" i="8"/>
  <c r="B20" i="8"/>
  <c r="C19" i="8"/>
  <c r="B19" i="8"/>
  <c r="C18" i="8"/>
  <c r="B18" i="8"/>
  <c r="C17" i="8"/>
  <c r="B17" i="8"/>
  <c r="C16" i="8"/>
  <c r="B16" i="8"/>
  <c r="C15" i="8"/>
  <c r="C14" i="8"/>
  <c r="B14" i="8"/>
  <c r="C13" i="8"/>
  <c r="B13" i="8"/>
  <c r="C12" i="8"/>
  <c r="B12" i="8"/>
  <c r="C11" i="8"/>
  <c r="B11" i="8"/>
  <c r="B10" i="8"/>
  <c r="B5" i="8"/>
  <c r="B4" i="8"/>
  <c r="B3" i="8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B14" i="7" a="1"/>
  <c r="B14" i="7" s="1"/>
  <c r="B56" i="8" s="1"/>
  <c r="B13" i="7"/>
  <c r="B12" i="7"/>
  <c r="B10" i="7"/>
  <c r="B9" i="7"/>
  <c r="B11" i="7" s="1"/>
  <c r="B5" i="7"/>
  <c r="B4" i="7"/>
  <c r="B3" i="7"/>
  <c r="M115" i="6"/>
  <c r="L115" i="6"/>
  <c r="K115" i="6"/>
  <c r="B10" i="6" s="1"/>
  <c r="N113" i="6"/>
  <c r="N112" i="6"/>
  <c r="N111" i="6"/>
  <c r="N110" i="6"/>
  <c r="N109" i="6"/>
  <c r="N108" i="6"/>
  <c r="N107" i="6"/>
  <c r="N106" i="6"/>
  <c r="N105" i="6"/>
  <c r="N104" i="6"/>
  <c r="N103" i="6"/>
  <c r="N102" i="6"/>
  <c r="N101" i="6"/>
  <c r="N100" i="6"/>
  <c r="N99" i="6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B5" i="6"/>
  <c r="B4" i="6"/>
  <c r="B3" i="6"/>
  <c r="G13" i="3" l="1"/>
  <c r="G44" i="3"/>
  <c r="G42" i="3"/>
  <c r="G73" i="3"/>
  <c r="G39" i="3"/>
  <c r="G34" i="3"/>
  <c r="G29" i="3"/>
  <c r="G51" i="3"/>
  <c r="G50" i="3"/>
  <c r="G60" i="3"/>
  <c r="G58" i="3"/>
  <c r="G23" i="3"/>
  <c r="G22" i="3"/>
  <c r="G17" i="3"/>
  <c r="G57" i="3"/>
  <c r="G67" i="3"/>
  <c r="C10" i="8"/>
  <c r="C39" i="8" s="1"/>
  <c r="C48" i="8"/>
  <c r="C45" i="8"/>
  <c r="B39" i="8"/>
  <c r="N115" i="6"/>
  <c r="C49" i="8"/>
  <c r="B9" i="6"/>
  <c r="B11" i="6" s="1"/>
  <c r="G85" i="3" l="1"/>
  <c r="C50" i="8"/>
</calcChain>
</file>

<file path=xl/sharedStrings.xml><?xml version="1.0" encoding="utf-8"?>
<sst xmlns="http://schemas.openxmlformats.org/spreadsheetml/2006/main" count="352" uniqueCount="267">
  <si>
    <t>Presentante:</t>
  </si>
  <si>
    <t>Nombre del proyecto:</t>
  </si>
  <si>
    <t>Concurso / Convocatoria:</t>
  </si>
  <si>
    <t>Subsidio total a rendir:</t>
  </si>
  <si>
    <t>Convocatoria:</t>
  </si>
  <si>
    <t>PANEL DE CHEQUEO:</t>
  </si>
  <si>
    <t>N° Rubro</t>
  </si>
  <si>
    <t>Rubro</t>
  </si>
  <si>
    <t>Desarrollo del proyecto</t>
  </si>
  <si>
    <t>Dirección</t>
  </si>
  <si>
    <t>Producción</t>
  </si>
  <si>
    <t>Equipo técnico</t>
  </si>
  <si>
    <t>Elenco</t>
  </si>
  <si>
    <t>Cargas sociales</t>
  </si>
  <si>
    <t>Vestuario</t>
  </si>
  <si>
    <t>Maquillaje</t>
  </si>
  <si>
    <t>Utilería</t>
  </si>
  <si>
    <t>Escenografía</t>
  </si>
  <si>
    <t>Locaciones</t>
  </si>
  <si>
    <t>Material de archivo</t>
  </si>
  <si>
    <t>Música</t>
  </si>
  <si>
    <t>Material virgen</t>
  </si>
  <si>
    <t>Proceso de imagen</t>
  </si>
  <si>
    <t>Edición</t>
  </si>
  <si>
    <t>Procesos de sonido</t>
  </si>
  <si>
    <t>Alquiiler de equipos</t>
  </si>
  <si>
    <t>Efectos especiales en set</t>
  </si>
  <si>
    <t>Movilidad</t>
  </si>
  <si>
    <t>Fuerza motriz</t>
  </si>
  <si>
    <t>Comidas y Alojamiento</t>
  </si>
  <si>
    <t>Administración</t>
  </si>
  <si>
    <t>Seguros</t>
  </si>
  <si>
    <t>Seguridad</t>
  </si>
  <si>
    <t>Realización de trailer y spot</t>
  </si>
  <si>
    <t>Copia A</t>
  </si>
  <si>
    <t>Publicidad</t>
  </si>
  <si>
    <t>TOTALES</t>
  </si>
  <si>
    <t>PANEL DE CHEQUEO</t>
  </si>
  <si>
    <t>PRESUPUESTO</t>
  </si>
  <si>
    <t>SUB RUBRO</t>
  </si>
  <si>
    <t>Beneficio IDEA</t>
  </si>
  <si>
    <t xml:space="preserve">Costo neto de IVA </t>
  </si>
  <si>
    <t>Costo total</t>
  </si>
  <si>
    <t>%</t>
  </si>
  <si>
    <t>Observaciones</t>
  </si>
  <si>
    <t>Co-dirección</t>
  </si>
  <si>
    <t>Equipo</t>
  </si>
  <si>
    <t>Sala de ensayo</t>
  </si>
  <si>
    <t>Cargas Soc. AAA</t>
  </si>
  <si>
    <t>Cargas Soc. SICA</t>
  </si>
  <si>
    <t>Cargas Soc SADEM</t>
  </si>
  <si>
    <t>Cargas Soc. SUTEP</t>
  </si>
  <si>
    <t>Otras cargas sociales</t>
  </si>
  <si>
    <t>Compra materiales</t>
  </si>
  <si>
    <t>Accesorios</t>
  </si>
  <si>
    <t>Alquileres</t>
  </si>
  <si>
    <t>Mantenimiento y limpieza</t>
  </si>
  <si>
    <t>Otros - Vestuario</t>
  </si>
  <si>
    <t>Realizaciones</t>
  </si>
  <si>
    <t>Alquiler de estudio</t>
  </si>
  <si>
    <t>Contrataciones de material</t>
  </si>
  <si>
    <t>Otros - permisos, licencias, etc.</t>
  </si>
  <si>
    <t>Compositor - Autoría</t>
  </si>
  <si>
    <t>Música original</t>
  </si>
  <si>
    <t>Músicos</t>
  </si>
  <si>
    <t>Derechos</t>
  </si>
  <si>
    <t>Sala de grabación</t>
  </si>
  <si>
    <t>Otros - Música</t>
  </si>
  <si>
    <t>Material de imagen y sonido</t>
  </si>
  <si>
    <t>Post producción de imagen</t>
  </si>
  <si>
    <t>Generación DCP</t>
  </si>
  <si>
    <t>Transcripciones</t>
  </si>
  <si>
    <t>Coordinación de post producción</t>
  </si>
  <si>
    <t>Foto fija</t>
  </si>
  <si>
    <t xml:space="preserve">Otros </t>
  </si>
  <si>
    <t>Sala de edición</t>
  </si>
  <si>
    <t>Post producción de sonido</t>
  </si>
  <si>
    <t>Cámara</t>
  </si>
  <si>
    <t>Video assist y Estación de bajada</t>
  </si>
  <si>
    <t>Luces</t>
  </si>
  <si>
    <t>Grip</t>
  </si>
  <si>
    <t>Equipos de Sonido</t>
  </si>
  <si>
    <t>Equipos de comunicación</t>
  </si>
  <si>
    <t>Otros</t>
  </si>
  <si>
    <t>Honorarios profesional contable</t>
  </si>
  <si>
    <t>Honorarios legales</t>
  </si>
  <si>
    <t>Copias DCP</t>
  </si>
  <si>
    <t>Spot teaser / trailer DCP</t>
  </si>
  <si>
    <t>Realización de afiche / impresiones</t>
  </si>
  <si>
    <t>Diseño de piezas promocionales</t>
  </si>
  <si>
    <t>Vía púbica</t>
  </si>
  <si>
    <t>Link de acceso:</t>
  </si>
  <si>
    <t>N°</t>
  </si>
  <si>
    <t>Subtipo</t>
  </si>
  <si>
    <t>Total personas :</t>
  </si>
  <si>
    <t>Residentes en Salta:</t>
  </si>
  <si>
    <t>% residentes:</t>
  </si>
  <si>
    <t>Total honorarios:</t>
  </si>
  <si>
    <t>Total honorarios en Salta:</t>
  </si>
  <si>
    <t>Días de trabajo en Salta:</t>
  </si>
  <si>
    <t>Tipo de personal</t>
  </si>
  <si>
    <t>Nombre y apellido</t>
  </si>
  <si>
    <t xml:space="preserve">DNI/CUIT </t>
  </si>
  <si>
    <t>Residente en Salta</t>
  </si>
  <si>
    <t>Localidad de residencia</t>
  </si>
  <si>
    <t>Honorarios</t>
  </si>
  <si>
    <t>Unidad</t>
  </si>
  <si>
    <t>Cantidad</t>
  </si>
  <si>
    <t>Total honorarios</t>
  </si>
  <si>
    <t>PLANILLA DE RENDICIÓN</t>
  </si>
  <si>
    <r>
      <rPr>
        <sz val="12"/>
        <color theme="1"/>
        <rFont val="Calibri"/>
        <family val="2"/>
      </rPr>
      <t xml:space="preserve">Cargá un comprobante por cada fila, completando todos los datos requeridos en la planilla.
</t>
    </r>
    <r>
      <rPr>
        <b/>
        <sz val="12"/>
        <color theme="1"/>
        <rFont val="Calibri (Cuerpo)"/>
      </rPr>
      <t xml:space="preserve">ATENCIÓN: </t>
    </r>
    <r>
      <rPr>
        <sz val="12"/>
        <color theme="1"/>
        <rFont val="Calibri (Cuerpo)"/>
      </rPr>
      <t>Se permitirá una reasignación de hasta un diez por ciento (10%) del presupuesto aprobado, únicamente entre los rubros previamente aprobados, sin modificar el monto total del subsidio.
Antes de completar, leé atentamente las Bases y Condiciones.</t>
    </r>
  </si>
  <si>
    <t xml:space="preserve"> Convocatoria:</t>
  </si>
  <si>
    <t>Complete con link de acceso público a carpeta con comprobantes</t>
  </si>
  <si>
    <t>Total rendido (planilla):</t>
  </si>
  <si>
    <t>Chequeo:</t>
  </si>
  <si>
    <t>Fecha</t>
  </si>
  <si>
    <t>Razón social</t>
  </si>
  <si>
    <t>CUIT</t>
  </si>
  <si>
    <t>Tipo de comprobante</t>
  </si>
  <si>
    <t xml:space="preserve"> N° comprobante</t>
  </si>
  <si>
    <t>Concepto</t>
  </si>
  <si>
    <t>Tipo de gasto</t>
  </si>
  <si>
    <t>Precio neto gravado</t>
  </si>
  <si>
    <t>IVA</t>
  </si>
  <si>
    <t>Total</t>
  </si>
  <si>
    <r>
      <rPr>
        <sz val="12"/>
        <color theme="1"/>
        <rFont val="Calibri"/>
        <family val="2"/>
      </rPr>
      <t xml:space="preserve">Cargá una fila por cada persona. Seleccioná el tipo de personal, el subtipo y luego completá los datos solicitados en las demás columnas.
El indicador calculará automáticamente el porcentaje de personas con residencia en la provincia de Salta (objetivo mínimo: ≥ 80%).
</t>
    </r>
    <r>
      <rPr>
        <b/>
        <sz val="12"/>
        <color theme="1"/>
        <rFont val="Calibri (Cuerpo)"/>
      </rPr>
      <t>ATENCIÓN:</t>
    </r>
    <r>
      <rPr>
        <sz val="12"/>
        <color theme="1"/>
        <rFont val="Calibri (Cuerpo)"/>
      </rPr>
      <t xml:space="preserve"> Se recomienda tomar como referencia los valores establecidos por SICA, DAC, AAA y SUTEP. Antes de completar el formulario, leé atentamente las Bases y Condiciones.</t>
    </r>
  </si>
  <si>
    <t>IMPACTO ECONÓMICO</t>
  </si>
  <si>
    <t>En esta planilla podrás ver el impacto económico de tu producción</t>
  </si>
  <si>
    <t>Monto (ARS)</t>
  </si>
  <si>
    <t>Notas</t>
  </si>
  <si>
    <t>Material Virgen</t>
  </si>
  <si>
    <t>Proceso de sonido</t>
  </si>
  <si>
    <t>Alquiler de equipos</t>
  </si>
  <si>
    <t>Efectos especiales</t>
  </si>
  <si>
    <t>Comidas y alojamiento</t>
  </si>
  <si>
    <t>Realizción de afiche / impresiones</t>
  </si>
  <si>
    <t>Totales</t>
  </si>
  <si>
    <t>Resumen por categoría</t>
  </si>
  <si>
    <t>Categoría impacto</t>
  </si>
  <si>
    <t>Contratados</t>
  </si>
  <si>
    <t>SERVICIOS AUDIOVISUALES</t>
  </si>
  <si>
    <t>SERVICIOS LOGÍSTICOS</t>
  </si>
  <si>
    <t>COMPRA</t>
  </si>
  <si>
    <t>APORTES PROPIOS</t>
  </si>
  <si>
    <t>TOTAL</t>
  </si>
  <si>
    <t>Jefe/a de producción</t>
  </si>
  <si>
    <t>Director de puesta en escena Equip.A 1ra Categoria</t>
  </si>
  <si>
    <t>Elenco principal</t>
  </si>
  <si>
    <t>Bolo</t>
  </si>
  <si>
    <t>Producción ejecutiva</t>
  </si>
  <si>
    <t>Compositor/a musical</t>
  </si>
  <si>
    <t>Económico</t>
  </si>
  <si>
    <t>Fondos de terceros</t>
  </si>
  <si>
    <t>Equipos (a precio de mercado)</t>
  </si>
  <si>
    <t>Extracto bancario</t>
  </si>
  <si>
    <t>Asistente de producción</t>
  </si>
  <si>
    <t xml:space="preserve">Rol de 1ra Categoria </t>
  </si>
  <si>
    <t>Elenco secundario</t>
  </si>
  <si>
    <t>Bolo calificado</t>
  </si>
  <si>
    <t>Director de producción</t>
  </si>
  <si>
    <t>Honorarios contables</t>
  </si>
  <si>
    <t>Fondos propios del Productor/a</t>
  </si>
  <si>
    <t>Servicios profesionales</t>
  </si>
  <si>
    <t>Contrato</t>
  </si>
  <si>
    <t>Técnicos</t>
  </si>
  <si>
    <t>Ayudante de producción</t>
  </si>
  <si>
    <t xml:space="preserve">Rol de 2da Categoria </t>
  </si>
  <si>
    <t>Bolo mayor</t>
  </si>
  <si>
    <t>Bolo especial</t>
  </si>
  <si>
    <t>Coreógrafo</t>
  </si>
  <si>
    <t>Secretaría de producción</t>
  </si>
  <si>
    <t>Otro</t>
  </si>
  <si>
    <t>Fondos propios del Director/a</t>
  </si>
  <si>
    <t>Recursos Humanos (según tarifas profesionales)</t>
  </si>
  <si>
    <t>Certificado de recaudación</t>
  </si>
  <si>
    <t>Jefe/a de locaciones</t>
  </si>
  <si>
    <t>Rol de 3ra Categoria</t>
  </si>
  <si>
    <t>Bolo menor</t>
  </si>
  <si>
    <t>Bolo menor de hasta 15 años</t>
  </si>
  <si>
    <t>Director Musical</t>
  </si>
  <si>
    <t>Coordinador de postproducción</t>
  </si>
  <si>
    <t>Coproducciones</t>
  </si>
  <si>
    <t>DDJJ</t>
  </si>
  <si>
    <t>Extras</t>
  </si>
  <si>
    <t>Asistente locaciones</t>
  </si>
  <si>
    <t xml:space="preserve">Bolo Mayor de filmacion </t>
  </si>
  <si>
    <t>Bolo Bebe un 33% por acompañante</t>
  </si>
  <si>
    <t>Coach</t>
  </si>
  <si>
    <t>Sponsors</t>
  </si>
  <si>
    <t>Factura</t>
  </si>
  <si>
    <t>Asistente de dirección</t>
  </si>
  <si>
    <t>Bolo Menor de filmacion</t>
  </si>
  <si>
    <t>Bolo del Menor un 33% por acompañante</t>
  </si>
  <si>
    <t>Crowfunding</t>
  </si>
  <si>
    <t>ServiciosProfesionales</t>
  </si>
  <si>
    <t>Continuista / Script</t>
  </si>
  <si>
    <t>Bolo Mayor de doblaje por dia</t>
  </si>
  <si>
    <t>Planillero</t>
  </si>
  <si>
    <t>1º Ayudante de dirección</t>
  </si>
  <si>
    <t>Bolo Menor de doblaje por dia</t>
  </si>
  <si>
    <t>2º Ayudante de dirección</t>
  </si>
  <si>
    <t>Bolo Actor especialista/bailarin profesional</t>
  </si>
  <si>
    <t>Dirección de casting</t>
  </si>
  <si>
    <t>Asistente de casting</t>
  </si>
  <si>
    <t>Dirección de fotografía</t>
  </si>
  <si>
    <t>Técnico/a HD</t>
  </si>
  <si>
    <t>Camarógrafo/a</t>
  </si>
  <si>
    <t>1º Ayudante de cámara</t>
  </si>
  <si>
    <t>2º Ayudante de cámara</t>
  </si>
  <si>
    <t>Key grip</t>
  </si>
  <si>
    <t>Asistente de grip</t>
  </si>
  <si>
    <t>Video assist</t>
  </si>
  <si>
    <t>Fotógrafo/a de filmación</t>
  </si>
  <si>
    <t>Gaffer</t>
  </si>
  <si>
    <t>Jefe/a reflectorista</t>
  </si>
  <si>
    <t>Capataz reflectorista</t>
  </si>
  <si>
    <t>Reflectorista</t>
  </si>
  <si>
    <t>Operador/a de generador</t>
  </si>
  <si>
    <t>Dirección de arte</t>
  </si>
  <si>
    <t>Escenógrafo/a</t>
  </si>
  <si>
    <t>Ambientador/a</t>
  </si>
  <si>
    <t>Ayudante de escenografía</t>
  </si>
  <si>
    <t>Vestuarista</t>
  </si>
  <si>
    <t>Ayudante de vestuario</t>
  </si>
  <si>
    <t>Modisto/a</t>
  </si>
  <si>
    <t>Utilero/a - Carpintero/a</t>
  </si>
  <si>
    <t>Asistente de utilero</t>
  </si>
  <si>
    <t>Realizador/a</t>
  </si>
  <si>
    <t>Jefe/a de maquillaje</t>
  </si>
  <si>
    <t>Peinador/a</t>
  </si>
  <si>
    <t>Ayte. de maquillaje / peinado</t>
  </si>
  <si>
    <t xml:space="preserve">Dirección de sonido </t>
  </si>
  <si>
    <t xml:space="preserve">Ayudante de sonido </t>
  </si>
  <si>
    <t>Dirección de sonido  post / mezclador/a</t>
  </si>
  <si>
    <t>Editor/a de diálogos</t>
  </si>
  <si>
    <t>Editor/a de ambientes y efectos</t>
  </si>
  <si>
    <t>Compaginador/a</t>
  </si>
  <si>
    <t>Ayudante de compaginación</t>
  </si>
  <si>
    <t>Cortador/a de negativos</t>
  </si>
  <si>
    <t>Aprendíz</t>
  </si>
  <si>
    <t>Dirección de producción</t>
  </si>
  <si>
    <t>NOMINA DE EQUIPO TÉCNICO Y ARTÍSTICO DEFINITIVO</t>
  </si>
  <si>
    <t>Total personas</t>
  </si>
  <si>
    <t>Total personas de Salta</t>
  </si>
  <si>
    <t>Días de trabajo Salta</t>
  </si>
  <si>
    <t>GASTO TOTAL EN SALTA</t>
  </si>
  <si>
    <t>Domicilio</t>
  </si>
  <si>
    <t>Especie</t>
  </si>
  <si>
    <t>∫</t>
  </si>
  <si>
    <t>Concurso proyectos de Animación</t>
  </si>
  <si>
    <r>
      <t xml:space="preserve">Completá tu nombre y el  nombre del proyecto en el cuadro verde. Luego completá el presupuesto.
Presupuestar únicamente los campos necesarios para cada proyecto. No es obligatorio llenar todos los campos.
</t>
    </r>
    <r>
      <rPr>
        <b/>
        <sz val="12"/>
        <color theme="1"/>
        <rFont val="Calibri"/>
        <family val="2"/>
      </rPr>
      <t xml:space="preserve">ATENCIÓN: </t>
    </r>
    <r>
      <rPr>
        <sz val="12"/>
        <color theme="1"/>
        <rFont val="Calibri"/>
        <family val="2"/>
      </rPr>
      <t>En caso de resultar beneficiario, la rendición final deberá coincidir exactamente con el presupuesto presentado.
Antes de completar el formulario, leé atentamente las Bases y Condiciones.</t>
    </r>
  </si>
  <si>
    <t>Asistencia de dirección</t>
  </si>
  <si>
    <t>Dirección de animación</t>
  </si>
  <si>
    <t>Elenco e intérpretes</t>
  </si>
  <si>
    <t>Doblaje</t>
  </si>
  <si>
    <t>Intérpretes de captura de movimiento</t>
  </si>
  <si>
    <t>Titiriteros, manipuladores, etc.</t>
  </si>
  <si>
    <t>Vestuario y maquillaje</t>
  </si>
  <si>
    <t>Arte y realización</t>
  </si>
  <si>
    <t>Software y servicios digitales</t>
  </si>
  <si>
    <t>Licencias software</t>
  </si>
  <si>
    <t>Pluguins</t>
  </si>
  <si>
    <t>Servicios en la nube</t>
  </si>
  <si>
    <t>Granja de render</t>
  </si>
  <si>
    <t>Banco de recursos</t>
  </si>
  <si>
    <t>Elenco de voz</t>
  </si>
  <si>
    <t>Actores y actrices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</si>
</sst>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/mm/yyyy"/>
  </numFmts>
  <fonts count="19" x14ac:knownFonts="1">
    <font>
      <sz val="11"/>
      <color theme="1"/>
      <name val="Calibri"/>
      <scheme val="minor"/>
    </font>
    <font>
      <b/>
      <sz val="20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0000FF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 (Cuerpo)"/>
    </font>
    <font>
      <sz val="12"/>
      <color theme="1"/>
      <name val="Calibri (Cuerpo)"/>
    </font>
    <font>
      <sz val="10"/>
      <color theme="1"/>
      <name val="Arial Unicode MS"/>
      <family val="2"/>
    </font>
  </fonts>
  <fills count="1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92D050"/>
        <bgColor rgb="FF92D050"/>
      </patternFill>
    </fill>
    <fill>
      <patternFill patternType="solid">
        <fgColor rgb="FFE5B8B7"/>
        <bgColor rgb="FFE5B8B7"/>
      </patternFill>
    </fill>
    <fill>
      <patternFill patternType="solid">
        <fgColor rgb="FFFFFF00"/>
        <bgColor rgb="FFFFFF00"/>
      </patternFill>
    </fill>
    <fill>
      <patternFill patternType="solid">
        <fgColor rgb="FF1F4E79"/>
        <bgColor rgb="FF1F4E79"/>
      </patternFill>
    </fill>
    <fill>
      <patternFill patternType="solid">
        <fgColor rgb="FFE8F0FE"/>
        <bgColor rgb="FFE8F0FE"/>
      </patternFill>
    </fill>
    <fill>
      <patternFill patternType="solid">
        <fgColor rgb="FFE5DFEC"/>
        <bgColor rgb="FFE5DFEC"/>
      </patternFill>
    </fill>
    <fill>
      <patternFill patternType="solid">
        <fgColor rgb="FFB2A1C7"/>
        <bgColor rgb="FFB2A1C7"/>
      </patternFill>
    </fill>
    <fill>
      <patternFill patternType="solid">
        <fgColor rgb="FF1F497D"/>
        <bgColor rgb="FF1F497D"/>
      </patternFill>
    </fill>
    <fill>
      <patternFill patternType="solid">
        <fgColor rgb="FFE8F0FE"/>
        <bgColor rgb="FFDBE5F1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00000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0" xfId="0" applyFont="1" applyAlignment="1">
      <alignment horizontal="left" vertical="center" wrapText="1"/>
    </xf>
    <xf numFmtId="0" fontId="7" fillId="0" borderId="0" xfId="0" applyFont="1"/>
    <xf numFmtId="0" fontId="8" fillId="3" borderId="5" xfId="0" applyFont="1" applyFill="1" applyBorder="1" applyAlignment="1">
      <alignment horizontal="left"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3" fontId="9" fillId="5" borderId="5" xfId="0" applyNumberFormat="1" applyFont="1" applyFill="1" applyBorder="1" applyAlignment="1">
      <alignment horizontal="right" vertical="center" wrapText="1"/>
    </xf>
    <xf numFmtId="0" fontId="10" fillId="5" borderId="5" xfId="0" applyFont="1" applyFill="1" applyBorder="1" applyAlignment="1">
      <alignment horizontal="left" vertical="center" wrapText="1"/>
    </xf>
    <xf numFmtId="3" fontId="5" fillId="0" borderId="0" xfId="0" applyNumberFormat="1" applyFont="1" applyAlignment="1">
      <alignment horizontal="right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/>
    <xf numFmtId="0" fontId="3" fillId="0" borderId="13" xfId="0" applyFont="1" applyBorder="1" applyAlignment="1">
      <alignment horizontal="righ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5" borderId="5" xfId="0" applyFont="1" applyFill="1" applyBorder="1"/>
    <xf numFmtId="0" fontId="9" fillId="5" borderId="5" xfId="0" applyFont="1" applyFill="1" applyBorder="1"/>
    <xf numFmtId="0" fontId="8" fillId="5" borderId="5" xfId="0" applyFont="1" applyFill="1" applyBorder="1"/>
    <xf numFmtId="0" fontId="6" fillId="0" borderId="14" xfId="0" applyFont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 wrapText="1"/>
    </xf>
    <xf numFmtId="3" fontId="5" fillId="7" borderId="13" xfId="0" applyNumberFormat="1" applyFont="1" applyFill="1" applyBorder="1" applyAlignment="1">
      <alignment horizontal="right" vertical="center" wrapText="1"/>
    </xf>
    <xf numFmtId="0" fontId="5" fillId="7" borderId="13" xfId="0" applyFont="1" applyFill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8" fillId="5" borderId="5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4" fontId="9" fillId="5" borderId="5" xfId="0" applyNumberFormat="1" applyFont="1" applyFill="1" applyBorder="1" applyAlignment="1">
      <alignment horizontal="right" vertical="center" wrapText="1"/>
    </xf>
    <xf numFmtId="0" fontId="14" fillId="10" borderId="13" xfId="0" applyFont="1" applyFill="1" applyBorder="1" applyAlignment="1">
      <alignment horizontal="center" vertical="center" wrapText="1"/>
    </xf>
    <xf numFmtId="1" fontId="5" fillId="0" borderId="0" xfId="0" applyNumberFormat="1" applyFont="1"/>
    <xf numFmtId="0" fontId="11" fillId="0" borderId="0" xfId="0" applyFont="1"/>
    <xf numFmtId="0" fontId="5" fillId="0" borderId="0" xfId="0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right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15" fillId="0" borderId="0" xfId="0" applyFont="1"/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2" fillId="0" borderId="12" xfId="0" applyFont="1" applyBorder="1"/>
    <xf numFmtId="9" fontId="5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4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3" fontId="5" fillId="7" borderId="13" xfId="0" applyNumberFormat="1" applyFont="1" applyFill="1" applyBorder="1" applyAlignment="1" applyProtection="1">
      <alignment horizontal="right" vertical="center" wrapText="1"/>
      <protection locked="0"/>
    </xf>
    <xf numFmtId="0" fontId="5" fillId="7" borderId="13" xfId="0" applyFont="1" applyFill="1" applyBorder="1" applyAlignment="1" applyProtection="1">
      <alignment horizontal="left" vertical="center" wrapText="1"/>
      <protection locked="0"/>
    </xf>
    <xf numFmtId="3" fontId="5" fillId="7" borderId="13" xfId="0" applyNumberFormat="1" applyFont="1" applyFill="1" applyBorder="1" applyAlignment="1" applyProtection="1">
      <alignment horizontal="left" vertical="center" wrapText="1"/>
      <protection locked="0"/>
    </xf>
    <xf numFmtId="1" fontId="5" fillId="7" borderId="13" xfId="0" applyNumberFormat="1" applyFont="1" applyFill="1" applyBorder="1" applyAlignment="1" applyProtection="1">
      <alignment horizontal="left" vertical="center" wrapText="1"/>
      <protection locked="0"/>
    </xf>
    <xf numFmtId="0" fontId="5" fillId="11" borderId="13" xfId="0" applyFont="1" applyFill="1" applyBorder="1" applyAlignment="1" applyProtection="1">
      <alignment horizontal="center" vertical="center" wrapText="1"/>
      <protection locked="0"/>
    </xf>
    <xf numFmtId="0" fontId="5" fillId="11" borderId="13" xfId="0" applyFont="1" applyFill="1" applyBorder="1" applyAlignment="1" applyProtection="1">
      <alignment horizontal="left" vertical="center" wrapText="1"/>
      <protection locked="0"/>
    </xf>
    <xf numFmtId="165" fontId="5" fillId="7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7" borderId="13" xfId="0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>
      <alignment horizontal="center" vertical="center" wrapText="1"/>
    </xf>
    <xf numFmtId="0" fontId="0" fillId="0" borderId="12" xfId="0" applyBorder="1"/>
    <xf numFmtId="3" fontId="5" fillId="0" borderId="12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4" fontId="5" fillId="0" borderId="13" xfId="0" applyNumberFormat="1" applyFont="1" applyBorder="1" applyAlignment="1">
      <alignment horizontal="right" vertical="center" wrapText="1"/>
    </xf>
    <xf numFmtId="0" fontId="5" fillId="0" borderId="15" xfId="0" applyFont="1" applyBorder="1" applyAlignment="1">
      <alignment horizontal="left" vertical="center" wrapText="1"/>
    </xf>
    <xf numFmtId="0" fontId="2" fillId="0" borderId="17" xfId="0" applyFont="1" applyBorder="1"/>
    <xf numFmtId="0" fontId="5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right" vertical="center" wrapText="1"/>
    </xf>
    <xf numFmtId="9" fontId="5" fillId="0" borderId="15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right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0" xfId="0"/>
    <xf numFmtId="0" fontId="9" fillId="4" borderId="1" xfId="0" applyFont="1" applyFill="1" applyBorder="1" applyAlignment="1">
      <alignment horizontal="left" vertical="center" wrapText="1"/>
    </xf>
    <xf numFmtId="3" fontId="5" fillId="0" borderId="15" xfId="0" applyNumberFormat="1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 wrapText="1"/>
    </xf>
    <xf numFmtId="3" fontId="5" fillId="0" borderId="17" xfId="0" applyNumberFormat="1" applyFont="1" applyBorder="1" applyAlignment="1">
      <alignment horizontal="right" vertical="center" wrapText="1"/>
    </xf>
    <xf numFmtId="9" fontId="5" fillId="0" borderId="15" xfId="0" applyNumberFormat="1" applyFont="1" applyBorder="1" applyAlignment="1">
      <alignment horizontal="center" vertical="center" wrapText="1"/>
    </xf>
    <xf numFmtId="9" fontId="5" fillId="0" borderId="16" xfId="0" applyNumberFormat="1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9" fillId="0" borderId="0" xfId="0" applyFont="1" applyAlignment="1">
      <alignment vertical="top" wrapText="1"/>
    </xf>
    <xf numFmtId="0" fontId="5" fillId="0" borderId="15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/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9" fillId="8" borderId="6" xfId="0" applyFont="1" applyFill="1" applyBorder="1" applyAlignment="1">
      <alignment vertical="center"/>
    </xf>
    <xf numFmtId="0" fontId="9" fillId="9" borderId="6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vertical="center" wrapText="1"/>
    </xf>
    <xf numFmtId="0" fontId="11" fillId="0" borderId="0" xfId="0" applyFont="1"/>
    <xf numFmtId="0" fontId="9" fillId="4" borderId="12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9" fillId="8" borderId="12" xfId="0" applyFont="1" applyFill="1" applyBorder="1" applyAlignment="1">
      <alignment vertical="center"/>
    </xf>
    <xf numFmtId="0" fontId="9" fillId="9" borderId="12" xfId="0" applyFont="1" applyFill="1" applyBorder="1" applyAlignment="1">
      <alignment horizontal="left" vertical="center"/>
    </xf>
    <xf numFmtId="3" fontId="5" fillId="0" borderId="18" xfId="0" applyNumberFormat="1" applyFont="1" applyBorder="1" applyAlignment="1">
      <alignment horizontal="center" vertical="center" wrapText="1"/>
    </xf>
    <xf numFmtId="0" fontId="2" fillId="0" borderId="19" xfId="0" applyFont="1" applyBorder="1"/>
    <xf numFmtId="3" fontId="3" fillId="0" borderId="18" xfId="0" applyNumberFormat="1" applyFont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vertical="center" wrapText="1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5" fillId="0" borderId="16" xfId="0" applyFont="1" applyFill="1" applyBorder="1" applyAlignment="1">
      <alignment horizontal="left" vertical="center" wrapText="1"/>
    </xf>
    <xf numFmtId="3" fontId="0" fillId="12" borderId="20" xfId="0" applyNumberFormat="1" applyFill="1" applyBorder="1" applyAlignment="1">
      <alignment horizontal="right"/>
    </xf>
    <xf numFmtId="10" fontId="5" fillId="0" borderId="15" xfId="0" applyNumberFormat="1" applyFont="1" applyBorder="1" applyAlignment="1">
      <alignment horizontal="center" vertical="center" wrapText="1"/>
    </xf>
    <xf numFmtId="10" fontId="2" fillId="0" borderId="16" xfId="0" applyNumberFormat="1" applyFont="1" applyBorder="1" applyAlignment="1">
      <alignment horizontal="center"/>
    </xf>
    <xf numFmtId="10" fontId="2" fillId="0" borderId="17" xfId="0" applyNumberFormat="1" applyFont="1" applyBorder="1" applyAlignment="1">
      <alignment horizontal="center"/>
    </xf>
    <xf numFmtId="0" fontId="18" fillId="0" borderId="0" xfId="0" applyFont="1"/>
    <xf numFmtId="10" fontId="0" fillId="12" borderId="20" xfId="0" applyNumberFormat="1" applyFill="1" applyBorder="1" applyAlignment="1">
      <alignment horizontal="center"/>
    </xf>
    <xf numFmtId="3" fontId="9" fillId="5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F0FE"/>
      <color rgb="FFDADDDA"/>
      <color rgb="FFFCFFBA"/>
      <color rgb="FFE8F1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W966"/>
  <sheetViews>
    <sheetView showGridLines="0" tabSelected="1" workbookViewId="0">
      <selection activeCell="J47" sqref="J47"/>
    </sheetView>
  </sheetViews>
  <sheetFormatPr baseColWidth="10" defaultColWidth="14.5" defaultRowHeight="15" customHeight="1" x14ac:dyDescent="0.2"/>
  <cols>
    <col min="1" max="1" width="18.6640625" customWidth="1"/>
    <col min="2" max="2" width="28.5" customWidth="1"/>
    <col min="3" max="3" width="31.83203125" customWidth="1"/>
    <col min="4" max="5" width="18.33203125" customWidth="1"/>
    <col min="6" max="6" width="18.33203125" style="51" customWidth="1"/>
    <col min="7" max="7" width="11.33203125" style="49" customWidth="1"/>
    <col min="8" max="8" width="28.1640625" customWidth="1"/>
    <col min="9" max="23" width="8.83203125" customWidth="1"/>
  </cols>
  <sheetData>
    <row r="1" spans="1:8" ht="51" customHeight="1" x14ac:dyDescent="0.2">
      <c r="A1" s="98" t="s">
        <v>38</v>
      </c>
      <c r="B1" s="75"/>
      <c r="C1" s="75"/>
      <c r="D1" s="75"/>
      <c r="E1" s="75"/>
      <c r="F1" s="75"/>
      <c r="G1" s="75"/>
      <c r="H1" s="75"/>
    </row>
    <row r="3" spans="1:8" ht="28.5" customHeight="1" x14ac:dyDescent="0.2">
      <c r="A3" s="3" t="s">
        <v>0</v>
      </c>
      <c r="B3" s="117"/>
      <c r="D3" s="78" t="s">
        <v>250</v>
      </c>
      <c r="E3" s="99"/>
      <c r="F3" s="99"/>
      <c r="G3" s="99"/>
      <c r="H3" s="99"/>
    </row>
    <row r="4" spans="1:8" ht="24.75" customHeight="1" x14ac:dyDescent="0.2">
      <c r="A4" s="3" t="s">
        <v>1</v>
      </c>
      <c r="B4" s="117"/>
      <c r="D4" s="100"/>
      <c r="E4" s="77"/>
      <c r="F4" s="77"/>
      <c r="G4" s="77"/>
      <c r="H4" s="77"/>
    </row>
    <row r="5" spans="1:8" ht="54" customHeight="1" x14ac:dyDescent="0.2">
      <c r="A5" s="3" t="s">
        <v>4</v>
      </c>
      <c r="B5" s="14" t="s">
        <v>249</v>
      </c>
      <c r="D5" s="73"/>
      <c r="E5" s="102"/>
      <c r="F5" s="102"/>
      <c r="G5" s="102"/>
      <c r="H5" s="102"/>
    </row>
    <row r="6" spans="1:8" ht="15.75" customHeight="1" x14ac:dyDescent="0.2">
      <c r="A6" s="1"/>
      <c r="B6" s="15"/>
    </row>
    <row r="7" spans="1:8" ht="24.75" customHeight="1" x14ac:dyDescent="0.25">
      <c r="A7" s="16" t="s">
        <v>37</v>
      </c>
      <c r="B7" s="17"/>
    </row>
    <row r="8" spans="1:8" ht="15.75" customHeight="1" x14ac:dyDescent="0.2">
      <c r="A8" s="18"/>
      <c r="B8" s="17"/>
    </row>
    <row r="9" spans="1:8" ht="15.75" customHeight="1" x14ac:dyDescent="0.2">
      <c r="A9" s="18" t="s">
        <v>38</v>
      </c>
      <c r="B9" s="125">
        <f>F85</f>
        <v>0</v>
      </c>
    </row>
    <row r="10" spans="1:8" ht="15.75" customHeight="1" x14ac:dyDescent="0.2">
      <c r="A10" s="17"/>
      <c r="B10" s="17"/>
    </row>
    <row r="11" spans="1:8" ht="13.5" customHeight="1" x14ac:dyDescent="0.2">
      <c r="H11" s="19"/>
    </row>
    <row r="12" spans="1:8" ht="45" customHeight="1" x14ac:dyDescent="0.2">
      <c r="A12" s="20" t="s">
        <v>6</v>
      </c>
      <c r="B12" s="20" t="s">
        <v>7</v>
      </c>
      <c r="C12" s="20" t="s">
        <v>39</v>
      </c>
      <c r="D12" s="20" t="s">
        <v>40</v>
      </c>
      <c r="E12" s="20" t="s">
        <v>41</v>
      </c>
      <c r="F12" s="20" t="s">
        <v>42</v>
      </c>
      <c r="G12" s="20" t="s">
        <v>43</v>
      </c>
      <c r="H12" s="20" t="s">
        <v>44</v>
      </c>
    </row>
    <row r="13" spans="1:8" ht="15.75" customHeight="1" x14ac:dyDescent="0.2">
      <c r="A13" s="90">
        <v>1</v>
      </c>
      <c r="B13" s="93" t="s">
        <v>9</v>
      </c>
      <c r="C13" s="11" t="s">
        <v>9</v>
      </c>
      <c r="D13" s="52"/>
      <c r="E13" s="52"/>
      <c r="F13" s="79">
        <f>SUM(D13:D16)</f>
        <v>0</v>
      </c>
      <c r="G13" s="120" t="str">
        <f>IFERROR(F13/$F$85,"")</f>
        <v/>
      </c>
      <c r="H13" s="53"/>
    </row>
    <row r="14" spans="1:8" ht="15.75" customHeight="1" x14ac:dyDescent="0.2">
      <c r="A14" s="91"/>
      <c r="B14" s="91"/>
      <c r="C14" s="11" t="s">
        <v>45</v>
      </c>
      <c r="D14" s="52"/>
      <c r="E14" s="52"/>
      <c r="F14" s="85"/>
      <c r="G14" s="121"/>
      <c r="H14" s="53"/>
    </row>
    <row r="15" spans="1:8" ht="15.75" customHeight="1" x14ac:dyDescent="0.2">
      <c r="A15" s="91"/>
      <c r="B15" s="91"/>
      <c r="C15" s="11" t="s">
        <v>252</v>
      </c>
      <c r="D15" s="52"/>
      <c r="E15" s="52"/>
      <c r="F15" s="85"/>
      <c r="G15" s="121"/>
      <c r="H15" s="53"/>
    </row>
    <row r="16" spans="1:8" ht="15.75" customHeight="1" x14ac:dyDescent="0.2">
      <c r="A16" s="92"/>
      <c r="B16" s="92"/>
      <c r="C16" s="11" t="s">
        <v>251</v>
      </c>
      <c r="D16" s="52"/>
      <c r="E16" s="52"/>
      <c r="F16" s="86"/>
      <c r="G16" s="122"/>
      <c r="H16" s="53"/>
    </row>
    <row r="17" spans="1:8" ht="15.75" customHeight="1" x14ac:dyDescent="0.2">
      <c r="A17" s="90">
        <v>2</v>
      </c>
      <c r="B17" s="93" t="s">
        <v>10</v>
      </c>
      <c r="C17" s="11" t="s">
        <v>10</v>
      </c>
      <c r="D17" s="52"/>
      <c r="E17" s="52"/>
      <c r="F17" s="79">
        <f>SUM(D17:D21)</f>
        <v>0</v>
      </c>
      <c r="G17" s="82" t="str">
        <f>IFERROR(F17/$F$85,"")</f>
        <v/>
      </c>
      <c r="H17" s="53"/>
    </row>
    <row r="18" spans="1:8" ht="15.75" customHeight="1" x14ac:dyDescent="0.2">
      <c r="A18" s="94"/>
      <c r="B18" s="96"/>
      <c r="C18" s="11" t="s">
        <v>149</v>
      </c>
      <c r="D18" s="52"/>
      <c r="E18" s="52"/>
      <c r="F18" s="80"/>
      <c r="G18" s="83"/>
      <c r="H18" s="53"/>
    </row>
    <row r="19" spans="1:8" ht="15.75" customHeight="1" x14ac:dyDescent="0.2">
      <c r="A19" s="94"/>
      <c r="B19" s="96"/>
      <c r="C19" s="11" t="s">
        <v>240</v>
      </c>
      <c r="D19" s="52"/>
      <c r="E19" s="52"/>
      <c r="F19" s="80"/>
      <c r="G19" s="83"/>
      <c r="H19" s="53"/>
    </row>
    <row r="20" spans="1:8" ht="15.75" customHeight="1" x14ac:dyDescent="0.2">
      <c r="A20" s="94"/>
      <c r="B20" s="96"/>
      <c r="C20" s="11" t="s">
        <v>72</v>
      </c>
      <c r="D20" s="52"/>
      <c r="E20" s="52"/>
      <c r="F20" s="80"/>
      <c r="G20" s="83"/>
      <c r="H20" s="53"/>
    </row>
    <row r="21" spans="1:8" ht="15.75" customHeight="1" x14ac:dyDescent="0.2">
      <c r="A21" s="95"/>
      <c r="B21" s="97"/>
      <c r="C21" s="118" t="s">
        <v>155</v>
      </c>
      <c r="D21" s="52"/>
      <c r="E21" s="52"/>
      <c r="F21" s="81"/>
      <c r="G21" s="84"/>
      <c r="H21" s="53"/>
    </row>
    <row r="22" spans="1:8" ht="15.75" customHeight="1" x14ac:dyDescent="0.25">
      <c r="A22" s="10">
        <v>3</v>
      </c>
      <c r="B22" s="11" t="s">
        <v>11</v>
      </c>
      <c r="C22" s="11" t="s">
        <v>46</v>
      </c>
      <c r="D22" s="52"/>
      <c r="E22" s="52"/>
      <c r="F22" s="23">
        <f>D22</f>
        <v>0</v>
      </c>
      <c r="G22" s="123" t="str">
        <f>IFERROR(F22/$F$85,"")</f>
        <v/>
      </c>
      <c r="H22" s="53"/>
    </row>
    <row r="23" spans="1:8" ht="15.75" customHeight="1" x14ac:dyDescent="0.2">
      <c r="A23" s="90">
        <v>4</v>
      </c>
      <c r="B23" s="93" t="s">
        <v>253</v>
      </c>
      <c r="C23" s="11" t="s">
        <v>266</v>
      </c>
      <c r="D23" s="52"/>
      <c r="E23" s="52"/>
      <c r="F23" s="79">
        <f>SUM(D23:D28)</f>
        <v>0</v>
      </c>
      <c r="G23" s="82" t="str">
        <f>IFERROR(F23/$F$85,"")</f>
        <v/>
      </c>
      <c r="H23" s="53"/>
    </row>
    <row r="24" spans="1:8" ht="15.75" customHeight="1" x14ac:dyDescent="0.2">
      <c r="A24" s="94"/>
      <c r="B24" s="96"/>
      <c r="C24" s="11" t="s">
        <v>265</v>
      </c>
      <c r="D24" s="52"/>
      <c r="E24" s="52"/>
      <c r="F24" s="80"/>
      <c r="G24" s="83"/>
      <c r="H24" s="53"/>
    </row>
    <row r="25" spans="1:8" ht="15.75" customHeight="1" x14ac:dyDescent="0.2">
      <c r="A25" s="94"/>
      <c r="B25" s="96"/>
      <c r="C25" s="11" t="s">
        <v>254</v>
      </c>
      <c r="D25" s="52"/>
      <c r="E25" s="52"/>
      <c r="F25" s="80"/>
      <c r="G25" s="83"/>
      <c r="H25" s="53"/>
    </row>
    <row r="26" spans="1:8" ht="15.75" customHeight="1" x14ac:dyDescent="0.2">
      <c r="A26" s="94"/>
      <c r="B26" s="96"/>
      <c r="C26" s="11" t="s">
        <v>255</v>
      </c>
      <c r="D26" s="52"/>
      <c r="E26" s="52"/>
      <c r="F26" s="80"/>
      <c r="G26" s="83"/>
      <c r="H26" s="53"/>
    </row>
    <row r="27" spans="1:8" ht="15.75" customHeight="1" x14ac:dyDescent="0.2">
      <c r="A27" s="94"/>
      <c r="B27" s="96"/>
      <c r="C27" s="11" t="s">
        <v>256</v>
      </c>
      <c r="D27" s="52"/>
      <c r="E27" s="52"/>
      <c r="F27" s="80"/>
      <c r="G27" s="83"/>
      <c r="H27" s="53"/>
    </row>
    <row r="28" spans="1:8" ht="15.75" customHeight="1" x14ac:dyDescent="0.2">
      <c r="A28" s="95"/>
      <c r="B28" s="97"/>
      <c r="C28" s="118" t="s">
        <v>47</v>
      </c>
      <c r="D28" s="52"/>
      <c r="E28" s="52"/>
      <c r="F28" s="81"/>
      <c r="G28" s="84"/>
      <c r="H28" s="53"/>
    </row>
    <row r="29" spans="1:8" ht="15.75" customHeight="1" x14ac:dyDescent="0.2">
      <c r="A29" s="90">
        <v>5</v>
      </c>
      <c r="B29" s="93" t="s">
        <v>13</v>
      </c>
      <c r="C29" s="11" t="s">
        <v>48</v>
      </c>
      <c r="D29" s="52"/>
      <c r="E29" s="52"/>
      <c r="F29" s="79">
        <f>SUM(D29:D33)</f>
        <v>0</v>
      </c>
      <c r="G29" s="82" t="str">
        <f>IFERROR(F29/$F$85,"")</f>
        <v/>
      </c>
      <c r="H29" s="53"/>
    </row>
    <row r="30" spans="1:8" ht="15.75" customHeight="1" x14ac:dyDescent="0.2">
      <c r="A30" s="91"/>
      <c r="B30" s="91"/>
      <c r="C30" s="11" t="s">
        <v>49</v>
      </c>
      <c r="D30" s="52"/>
      <c r="E30" s="52"/>
      <c r="F30" s="80"/>
      <c r="G30" s="83"/>
      <c r="H30" s="53"/>
    </row>
    <row r="31" spans="1:8" ht="15.75" customHeight="1" x14ac:dyDescent="0.2">
      <c r="A31" s="91"/>
      <c r="B31" s="91"/>
      <c r="C31" s="11" t="s">
        <v>50</v>
      </c>
      <c r="D31" s="52"/>
      <c r="E31" s="52"/>
      <c r="F31" s="80"/>
      <c r="G31" s="83"/>
      <c r="H31" s="53"/>
    </row>
    <row r="32" spans="1:8" ht="15.75" customHeight="1" x14ac:dyDescent="0.2">
      <c r="A32" s="91"/>
      <c r="B32" s="91"/>
      <c r="C32" s="11" t="s">
        <v>51</v>
      </c>
      <c r="D32" s="52"/>
      <c r="E32" s="52"/>
      <c r="F32" s="80"/>
      <c r="G32" s="83"/>
      <c r="H32" s="53"/>
    </row>
    <row r="33" spans="1:8" ht="15.75" customHeight="1" x14ac:dyDescent="0.2">
      <c r="A33" s="92"/>
      <c r="B33" s="92"/>
      <c r="C33" s="11" t="s">
        <v>52</v>
      </c>
      <c r="D33" s="52"/>
      <c r="E33" s="52"/>
      <c r="F33" s="81"/>
      <c r="G33" s="84"/>
      <c r="H33" s="53"/>
    </row>
    <row r="34" spans="1:8" ht="15.75" customHeight="1" x14ac:dyDescent="0.2">
      <c r="A34" s="90">
        <v>6</v>
      </c>
      <c r="B34" s="93" t="s">
        <v>257</v>
      </c>
      <c r="C34" s="11" t="s">
        <v>53</v>
      </c>
      <c r="D34" s="52"/>
      <c r="E34" s="52"/>
      <c r="F34" s="79">
        <f>SUM(D34:D38)</f>
        <v>0</v>
      </c>
      <c r="G34" s="82" t="str">
        <f>IFERROR(F34/$F$85,"")</f>
        <v/>
      </c>
      <c r="H34" s="53"/>
    </row>
    <row r="35" spans="1:8" ht="15.75" customHeight="1" x14ac:dyDescent="0.2">
      <c r="A35" s="91"/>
      <c r="B35" s="91"/>
      <c r="C35" s="11" t="s">
        <v>54</v>
      </c>
      <c r="D35" s="52"/>
      <c r="E35" s="52"/>
      <c r="F35" s="85"/>
      <c r="G35" s="87"/>
      <c r="H35" s="53"/>
    </row>
    <row r="36" spans="1:8" ht="15.75" customHeight="1" x14ac:dyDescent="0.2">
      <c r="A36" s="91"/>
      <c r="B36" s="91"/>
      <c r="C36" s="11" t="s">
        <v>55</v>
      </c>
      <c r="D36" s="52"/>
      <c r="E36" s="52"/>
      <c r="F36" s="85"/>
      <c r="G36" s="87"/>
      <c r="H36" s="53"/>
    </row>
    <row r="37" spans="1:8" ht="15.75" customHeight="1" x14ac:dyDescent="0.2">
      <c r="A37" s="91"/>
      <c r="B37" s="91"/>
      <c r="C37" s="11" t="s">
        <v>56</v>
      </c>
      <c r="D37" s="52"/>
      <c r="E37" s="52"/>
      <c r="F37" s="85"/>
      <c r="G37" s="87"/>
      <c r="H37" s="53"/>
    </row>
    <row r="38" spans="1:8" ht="15.75" customHeight="1" x14ac:dyDescent="0.2">
      <c r="A38" s="92"/>
      <c r="B38" s="92"/>
      <c r="C38" s="11" t="s">
        <v>57</v>
      </c>
      <c r="D38" s="52"/>
      <c r="E38" s="52"/>
      <c r="F38" s="86"/>
      <c r="G38" s="88"/>
      <c r="H38" s="53"/>
    </row>
    <row r="39" spans="1:8" ht="15.75" customHeight="1" x14ac:dyDescent="0.2">
      <c r="A39" s="90">
        <v>7</v>
      </c>
      <c r="B39" s="93" t="s">
        <v>258</v>
      </c>
      <c r="C39" s="11" t="s">
        <v>53</v>
      </c>
      <c r="D39" s="52"/>
      <c r="E39" s="52"/>
      <c r="F39" s="79">
        <f>SUM(D39:D41)</f>
        <v>0</v>
      </c>
      <c r="G39" s="82" t="str">
        <f>IFERROR(F39/$F$85,"")</f>
        <v/>
      </c>
      <c r="H39" s="53"/>
    </row>
    <row r="40" spans="1:8" ht="15.75" customHeight="1" x14ac:dyDescent="0.2">
      <c r="A40" s="91"/>
      <c r="B40" s="91"/>
      <c r="C40" s="11" t="s">
        <v>58</v>
      </c>
      <c r="D40" s="52"/>
      <c r="E40" s="52"/>
      <c r="F40" s="85"/>
      <c r="G40" s="87"/>
      <c r="H40" s="53"/>
    </row>
    <row r="41" spans="1:8" ht="15.75" customHeight="1" x14ac:dyDescent="0.2">
      <c r="A41" s="92"/>
      <c r="B41" s="92"/>
      <c r="C41" s="11" t="s">
        <v>55</v>
      </c>
      <c r="D41" s="52"/>
      <c r="E41" s="52"/>
      <c r="F41" s="86"/>
      <c r="G41" s="88"/>
      <c r="H41" s="53"/>
    </row>
    <row r="42" spans="1:8" ht="15.75" customHeight="1" x14ac:dyDescent="0.2">
      <c r="A42" s="90">
        <v>8</v>
      </c>
      <c r="B42" s="93" t="s">
        <v>19</v>
      </c>
      <c r="C42" s="11" t="s">
        <v>60</v>
      </c>
      <c r="D42" s="52"/>
      <c r="E42" s="52"/>
      <c r="F42" s="79">
        <f>SUM(D42:D43)</f>
        <v>0</v>
      </c>
      <c r="G42" s="82" t="str">
        <f>IFERROR(F42/$F$85,"")</f>
        <v/>
      </c>
      <c r="H42" s="53"/>
    </row>
    <row r="43" spans="1:8" ht="15.75" customHeight="1" x14ac:dyDescent="0.2">
      <c r="A43" s="92"/>
      <c r="B43" s="92"/>
      <c r="C43" s="11" t="s">
        <v>61</v>
      </c>
      <c r="D43" s="52"/>
      <c r="E43" s="52"/>
      <c r="F43" s="86"/>
      <c r="G43" s="88"/>
      <c r="H43" s="53"/>
    </row>
    <row r="44" spans="1:8" ht="15.75" customHeight="1" x14ac:dyDescent="0.2">
      <c r="A44" s="90">
        <v>9</v>
      </c>
      <c r="B44" s="93" t="s">
        <v>20</v>
      </c>
      <c r="C44" s="11" t="s">
        <v>62</v>
      </c>
      <c r="D44" s="52"/>
      <c r="E44" s="52"/>
      <c r="F44" s="79">
        <f>SUM(D44:D49)</f>
        <v>0</v>
      </c>
      <c r="G44" s="82" t="str">
        <f>IFERROR(F44/$F$85,"")</f>
        <v/>
      </c>
      <c r="H44" s="53"/>
    </row>
    <row r="45" spans="1:8" ht="15.75" customHeight="1" x14ac:dyDescent="0.2">
      <c r="A45" s="91"/>
      <c r="B45" s="91"/>
      <c r="C45" s="11" t="s">
        <v>63</v>
      </c>
      <c r="D45" s="52"/>
      <c r="E45" s="52"/>
      <c r="F45" s="85"/>
      <c r="G45" s="87"/>
      <c r="H45" s="53"/>
    </row>
    <row r="46" spans="1:8" ht="15.75" customHeight="1" x14ac:dyDescent="0.2">
      <c r="A46" s="91"/>
      <c r="B46" s="91"/>
      <c r="C46" s="11" t="s">
        <v>64</v>
      </c>
      <c r="D46" s="52"/>
      <c r="E46" s="52"/>
      <c r="F46" s="85"/>
      <c r="G46" s="87"/>
      <c r="H46" s="53"/>
    </row>
    <row r="47" spans="1:8" ht="15.75" customHeight="1" x14ac:dyDescent="0.2">
      <c r="A47" s="91"/>
      <c r="B47" s="91"/>
      <c r="C47" s="11" t="s">
        <v>65</v>
      </c>
      <c r="D47" s="52"/>
      <c r="E47" s="52"/>
      <c r="F47" s="85"/>
      <c r="G47" s="87"/>
      <c r="H47" s="53"/>
    </row>
    <row r="48" spans="1:8" ht="15.75" customHeight="1" x14ac:dyDescent="0.2">
      <c r="A48" s="91"/>
      <c r="B48" s="91"/>
      <c r="C48" s="11" t="s">
        <v>66</v>
      </c>
      <c r="D48" s="52"/>
      <c r="E48" s="52"/>
      <c r="F48" s="85"/>
      <c r="G48" s="87"/>
      <c r="H48" s="53"/>
    </row>
    <row r="49" spans="1:8" ht="15.75" customHeight="1" x14ac:dyDescent="0.2">
      <c r="A49" s="92"/>
      <c r="B49" s="92"/>
      <c r="C49" s="11" t="s">
        <v>67</v>
      </c>
      <c r="D49" s="52"/>
      <c r="E49" s="52"/>
      <c r="F49" s="86"/>
      <c r="G49" s="88"/>
      <c r="H49" s="53"/>
    </row>
    <row r="50" spans="1:8" ht="15.75" customHeight="1" x14ac:dyDescent="0.2">
      <c r="A50" s="10">
        <v>10</v>
      </c>
      <c r="B50" s="11" t="s">
        <v>21</v>
      </c>
      <c r="C50" s="11" t="s">
        <v>68</v>
      </c>
      <c r="D50" s="52"/>
      <c r="E50" s="52"/>
      <c r="F50" s="23">
        <f>D50</f>
        <v>0</v>
      </c>
      <c r="G50" s="48" t="str">
        <f>IFERROR(F50/$F$85,"")</f>
        <v/>
      </c>
      <c r="H50" s="53"/>
    </row>
    <row r="51" spans="1:8" ht="15.75" customHeight="1" x14ac:dyDescent="0.2">
      <c r="A51" s="90">
        <v>11</v>
      </c>
      <c r="B51" s="93" t="s">
        <v>22</v>
      </c>
      <c r="C51" s="11" t="s">
        <v>69</v>
      </c>
      <c r="D51" s="52"/>
      <c r="E51" s="52"/>
      <c r="F51" s="79">
        <f>SUM(D51:D56)</f>
        <v>0</v>
      </c>
      <c r="G51" s="82" t="str">
        <f>IFERROR(F51/$F$85,"")</f>
        <v/>
      </c>
      <c r="H51" s="53"/>
    </row>
    <row r="52" spans="1:8" ht="15.75" customHeight="1" x14ac:dyDescent="0.2">
      <c r="A52" s="91"/>
      <c r="B52" s="91"/>
      <c r="C52" s="11" t="s">
        <v>70</v>
      </c>
      <c r="D52" s="52"/>
      <c r="E52" s="52"/>
      <c r="F52" s="85"/>
      <c r="G52" s="87"/>
      <c r="H52" s="53"/>
    </row>
    <row r="53" spans="1:8" ht="15.75" customHeight="1" x14ac:dyDescent="0.2">
      <c r="A53" s="91"/>
      <c r="B53" s="91"/>
      <c r="C53" s="11" t="s">
        <v>71</v>
      </c>
      <c r="D53" s="52"/>
      <c r="E53" s="52"/>
      <c r="F53" s="85"/>
      <c r="G53" s="87"/>
      <c r="H53" s="53"/>
    </row>
    <row r="54" spans="1:8" ht="15.75" customHeight="1" x14ac:dyDescent="0.2">
      <c r="A54" s="91"/>
      <c r="B54" s="91"/>
      <c r="C54" s="11" t="s">
        <v>72</v>
      </c>
      <c r="D54" s="52"/>
      <c r="E54" s="52"/>
      <c r="F54" s="85"/>
      <c r="G54" s="87"/>
      <c r="H54" s="53"/>
    </row>
    <row r="55" spans="1:8" ht="15.75" customHeight="1" x14ac:dyDescent="0.2">
      <c r="A55" s="91"/>
      <c r="B55" s="91"/>
      <c r="C55" s="11" t="s">
        <v>73</v>
      </c>
      <c r="D55" s="52"/>
      <c r="E55" s="52"/>
      <c r="F55" s="85"/>
      <c r="G55" s="87"/>
      <c r="H55" s="53"/>
    </row>
    <row r="56" spans="1:8" ht="15.75" customHeight="1" x14ac:dyDescent="0.2">
      <c r="A56" s="92"/>
      <c r="B56" s="92"/>
      <c r="C56" s="11" t="s">
        <v>74</v>
      </c>
      <c r="D56" s="52"/>
      <c r="E56" s="52"/>
      <c r="F56" s="86"/>
      <c r="G56" s="88"/>
      <c r="H56" s="53"/>
    </row>
    <row r="57" spans="1:8" ht="15.75" customHeight="1" x14ac:dyDescent="0.2">
      <c r="A57" s="10">
        <v>12</v>
      </c>
      <c r="B57" s="11" t="s">
        <v>23</v>
      </c>
      <c r="C57" s="11" t="s">
        <v>75</v>
      </c>
      <c r="D57" s="52"/>
      <c r="E57" s="52"/>
      <c r="F57" s="23">
        <f>SUM(D57)</f>
        <v>0</v>
      </c>
      <c r="G57" s="48" t="str">
        <f>IFERROR(F57/$F$85,"")</f>
        <v/>
      </c>
      <c r="H57" s="53"/>
    </row>
    <row r="58" spans="1:8" ht="15.75" customHeight="1" x14ac:dyDescent="0.2">
      <c r="A58" s="90">
        <v>13</v>
      </c>
      <c r="B58" s="93" t="s">
        <v>24</v>
      </c>
      <c r="C58" s="11" t="s">
        <v>76</v>
      </c>
      <c r="D58" s="52"/>
      <c r="E58" s="52"/>
      <c r="F58" s="79">
        <f>SUM(D58:D59)</f>
        <v>0</v>
      </c>
      <c r="G58" s="82" t="str">
        <f>IFERROR(F58/$F$85,"")</f>
        <v/>
      </c>
      <c r="H58" s="53"/>
    </row>
    <row r="59" spans="1:8" ht="15.75" customHeight="1" x14ac:dyDescent="0.2">
      <c r="A59" s="92"/>
      <c r="B59" s="92"/>
      <c r="C59" s="11" t="s">
        <v>59</v>
      </c>
      <c r="D59" s="52"/>
      <c r="E59" s="52"/>
      <c r="F59" s="86"/>
      <c r="G59" s="88"/>
      <c r="H59" s="53"/>
    </row>
    <row r="60" spans="1:8" ht="18" customHeight="1" x14ac:dyDescent="0.2">
      <c r="A60" s="90">
        <v>14</v>
      </c>
      <c r="B60" s="93" t="s">
        <v>25</v>
      </c>
      <c r="C60" s="11" t="s">
        <v>77</v>
      </c>
      <c r="D60" s="52"/>
      <c r="E60" s="52"/>
      <c r="F60" s="79">
        <f>SUM(D60:D66)</f>
        <v>0</v>
      </c>
      <c r="G60" s="82" t="str">
        <f>IFERROR(F60/$F$85,"")</f>
        <v/>
      </c>
      <c r="H60" s="53"/>
    </row>
    <row r="61" spans="1:8" ht="15.75" customHeight="1" x14ac:dyDescent="0.2">
      <c r="A61" s="91"/>
      <c r="B61" s="91"/>
      <c r="C61" s="11" t="s">
        <v>78</v>
      </c>
      <c r="D61" s="52"/>
      <c r="E61" s="52"/>
      <c r="F61" s="85"/>
      <c r="G61" s="87"/>
      <c r="H61" s="53"/>
    </row>
    <row r="62" spans="1:8" ht="15.75" customHeight="1" x14ac:dyDescent="0.2">
      <c r="A62" s="91"/>
      <c r="B62" s="91"/>
      <c r="C62" s="11" t="s">
        <v>79</v>
      </c>
      <c r="D62" s="52"/>
      <c r="E62" s="52"/>
      <c r="F62" s="85"/>
      <c r="G62" s="87"/>
      <c r="H62" s="53"/>
    </row>
    <row r="63" spans="1:8" ht="15.75" customHeight="1" x14ac:dyDescent="0.2">
      <c r="A63" s="91"/>
      <c r="B63" s="91"/>
      <c r="C63" s="11" t="s">
        <v>80</v>
      </c>
      <c r="D63" s="52"/>
      <c r="E63" s="52"/>
      <c r="F63" s="85"/>
      <c r="G63" s="87"/>
      <c r="H63" s="53"/>
    </row>
    <row r="64" spans="1:8" ht="15.75" customHeight="1" x14ac:dyDescent="0.2">
      <c r="A64" s="91"/>
      <c r="B64" s="91"/>
      <c r="C64" s="11" t="s">
        <v>81</v>
      </c>
      <c r="D64" s="52"/>
      <c r="E64" s="52"/>
      <c r="F64" s="85"/>
      <c r="G64" s="87"/>
      <c r="H64" s="53"/>
    </row>
    <row r="65" spans="1:8" ht="15.75" customHeight="1" x14ac:dyDescent="0.2">
      <c r="A65" s="91"/>
      <c r="B65" s="91"/>
      <c r="C65" s="11" t="s">
        <v>82</v>
      </c>
      <c r="D65" s="52"/>
      <c r="E65" s="52"/>
      <c r="F65" s="85"/>
      <c r="G65" s="87"/>
      <c r="H65" s="53"/>
    </row>
    <row r="66" spans="1:8" ht="15.75" customHeight="1" x14ac:dyDescent="0.2">
      <c r="A66" s="92"/>
      <c r="B66" s="92"/>
      <c r="C66" s="11" t="s">
        <v>83</v>
      </c>
      <c r="D66" s="52"/>
      <c r="E66" s="52"/>
      <c r="F66" s="86"/>
      <c r="G66" s="88"/>
      <c r="H66" s="53"/>
    </row>
    <row r="67" spans="1:8" ht="15.75" customHeight="1" x14ac:dyDescent="0.2">
      <c r="A67" s="90">
        <v>15</v>
      </c>
      <c r="B67" s="93" t="s">
        <v>259</v>
      </c>
      <c r="C67" s="11" t="s">
        <v>260</v>
      </c>
      <c r="D67" s="52"/>
      <c r="E67" s="52"/>
      <c r="F67" s="79">
        <f>SUM(D67:D72)</f>
        <v>0</v>
      </c>
      <c r="G67" s="82" t="str">
        <f>IFERROR(F67/$F$85,"")</f>
        <v/>
      </c>
      <c r="H67" s="53"/>
    </row>
    <row r="68" spans="1:8" ht="15.75" customHeight="1" x14ac:dyDescent="0.2">
      <c r="A68" s="91"/>
      <c r="B68" s="91"/>
      <c r="C68" s="11" t="s">
        <v>261</v>
      </c>
      <c r="D68" s="52"/>
      <c r="E68" s="52"/>
      <c r="F68" s="85"/>
      <c r="G68" s="87"/>
      <c r="H68" s="53"/>
    </row>
    <row r="69" spans="1:8" ht="15.75" customHeight="1" x14ac:dyDescent="0.2">
      <c r="A69" s="91"/>
      <c r="B69" s="91"/>
      <c r="C69" s="11" t="s">
        <v>262</v>
      </c>
      <c r="D69" s="52"/>
      <c r="E69" s="52"/>
      <c r="F69" s="85"/>
      <c r="G69" s="87"/>
      <c r="H69" s="53"/>
    </row>
    <row r="70" spans="1:8" ht="15.75" customHeight="1" x14ac:dyDescent="0.2">
      <c r="A70" s="91"/>
      <c r="B70" s="91"/>
      <c r="C70" s="11" t="s">
        <v>263</v>
      </c>
      <c r="D70" s="52"/>
      <c r="E70" s="52"/>
      <c r="F70" s="85"/>
      <c r="G70" s="87"/>
      <c r="H70" s="53"/>
    </row>
    <row r="71" spans="1:8" ht="15.75" customHeight="1" x14ac:dyDescent="0.2">
      <c r="A71" s="91"/>
      <c r="B71" s="91"/>
      <c r="C71" s="11" t="s">
        <v>264</v>
      </c>
      <c r="D71" s="52"/>
      <c r="E71" s="52"/>
      <c r="F71" s="85"/>
      <c r="G71" s="87"/>
      <c r="H71" s="53"/>
    </row>
    <row r="72" spans="1:8" ht="15.75" customHeight="1" x14ac:dyDescent="0.2">
      <c r="A72" s="92"/>
      <c r="B72" s="92"/>
      <c r="C72" s="11" t="s">
        <v>83</v>
      </c>
      <c r="D72" s="52"/>
      <c r="E72" s="52"/>
      <c r="F72" s="86"/>
      <c r="G72" s="88"/>
      <c r="H72" s="53"/>
    </row>
    <row r="73" spans="1:8" ht="15.75" customHeight="1" x14ac:dyDescent="0.2">
      <c r="A73" s="90">
        <v>16</v>
      </c>
      <c r="B73" s="93" t="s">
        <v>30</v>
      </c>
      <c r="C73" s="11" t="s">
        <v>84</v>
      </c>
      <c r="D73" s="52"/>
      <c r="E73" s="52"/>
      <c r="F73" s="79">
        <f>SUM(D73:D75)</f>
        <v>0</v>
      </c>
      <c r="G73" s="82" t="str">
        <f>IFERROR(F73/$F$85,"")</f>
        <v/>
      </c>
      <c r="H73" s="53"/>
    </row>
    <row r="74" spans="1:8" ht="15.75" customHeight="1" x14ac:dyDescent="0.2">
      <c r="A74" s="91"/>
      <c r="B74" s="91"/>
      <c r="C74" s="11" t="s">
        <v>85</v>
      </c>
      <c r="D74" s="52"/>
      <c r="E74" s="52"/>
      <c r="F74" s="85"/>
      <c r="G74" s="87"/>
      <c r="H74" s="53"/>
    </row>
    <row r="75" spans="1:8" ht="15.75" customHeight="1" x14ac:dyDescent="0.2">
      <c r="A75" s="92"/>
      <c r="B75" s="92"/>
      <c r="C75" s="11" t="s">
        <v>83</v>
      </c>
      <c r="D75" s="52"/>
      <c r="E75" s="52"/>
      <c r="F75" s="86"/>
      <c r="G75" s="88"/>
      <c r="H75" s="53"/>
    </row>
    <row r="76" spans="1:8" ht="15.75" hidden="1" customHeight="1" x14ac:dyDescent="0.2">
      <c r="A76" s="91"/>
      <c r="B76" s="91"/>
      <c r="C76" s="11" t="s">
        <v>23</v>
      </c>
      <c r="D76" s="52"/>
      <c r="E76" s="52"/>
      <c r="F76" s="80"/>
      <c r="G76" s="83"/>
      <c r="H76" s="53"/>
    </row>
    <row r="77" spans="1:8" ht="15.75" hidden="1" customHeight="1" x14ac:dyDescent="0.2">
      <c r="A77" s="92"/>
      <c r="B77" s="92"/>
      <c r="C77" s="11" t="s">
        <v>76</v>
      </c>
      <c r="D77" s="52"/>
      <c r="E77" s="52"/>
      <c r="F77" s="81"/>
      <c r="G77" s="84"/>
      <c r="H77" s="53"/>
    </row>
    <row r="78" spans="1:8" ht="15.75" hidden="1" customHeight="1" x14ac:dyDescent="0.2">
      <c r="A78" s="90">
        <v>27</v>
      </c>
      <c r="B78" s="93" t="s">
        <v>34</v>
      </c>
      <c r="C78" s="11" t="s">
        <v>86</v>
      </c>
      <c r="D78" s="52"/>
      <c r="E78" s="52"/>
      <c r="F78" s="79"/>
      <c r="G78" s="82"/>
      <c r="H78" s="53"/>
    </row>
    <row r="79" spans="1:8" ht="15.75" hidden="1" customHeight="1" x14ac:dyDescent="0.2">
      <c r="A79" s="92"/>
      <c r="B79" s="92"/>
      <c r="C79" s="11" t="s">
        <v>87</v>
      </c>
      <c r="D79" s="52"/>
      <c r="E79" s="52"/>
      <c r="F79" s="81"/>
      <c r="G79" s="84"/>
      <c r="H79" s="53"/>
    </row>
    <row r="80" spans="1:8" ht="15.75" hidden="1" customHeight="1" x14ac:dyDescent="0.2">
      <c r="A80" s="67">
        <v>28</v>
      </c>
      <c r="B80" s="65" t="s">
        <v>88</v>
      </c>
      <c r="C80" s="11" t="s">
        <v>89</v>
      </c>
      <c r="D80" s="52"/>
      <c r="E80" s="52"/>
      <c r="F80" s="68"/>
      <c r="G80" s="69"/>
      <c r="H80" s="53"/>
    </row>
    <row r="81" spans="1:8" ht="15.75" hidden="1" customHeight="1" x14ac:dyDescent="0.2">
      <c r="A81" s="66"/>
      <c r="B81" s="66"/>
      <c r="C81" s="11" t="s">
        <v>90</v>
      </c>
      <c r="D81" s="52"/>
      <c r="E81" s="52"/>
      <c r="F81" s="70"/>
      <c r="G81" s="71"/>
      <c r="H81" s="53"/>
    </row>
    <row r="82" spans="1:8" ht="15.75" hidden="1" customHeight="1" x14ac:dyDescent="0.2">
      <c r="A82" s="12"/>
      <c r="B82" s="13" t="s">
        <v>36</v>
      </c>
      <c r="C82" s="13"/>
      <c r="D82" s="24">
        <f>SUM(D13:D81)</f>
        <v>0</v>
      </c>
      <c r="E82" s="24">
        <f>SUM(E13:E81)</f>
        <v>0</v>
      </c>
      <c r="F82" s="24"/>
      <c r="G82" s="50"/>
      <c r="H82" s="12"/>
    </row>
    <row r="83" spans="1:8" ht="15.75" hidden="1" customHeight="1" x14ac:dyDescent="0.2"/>
    <row r="84" spans="1:8" ht="15.75" hidden="1" customHeight="1" x14ac:dyDescent="0.2"/>
    <row r="85" spans="1:8" ht="15.75" customHeight="1" x14ac:dyDescent="0.2">
      <c r="F85" s="119">
        <f>SUM(F13:F75)</f>
        <v>0</v>
      </c>
      <c r="G85" s="124">
        <f>SUM(G13:G75)</f>
        <v>0</v>
      </c>
    </row>
    <row r="86" spans="1:8" ht="15.75" customHeight="1" x14ac:dyDescent="0.2"/>
    <row r="87" spans="1:8" ht="15.75" customHeight="1" x14ac:dyDescent="0.2"/>
    <row r="88" spans="1:8" ht="15.75" customHeight="1" x14ac:dyDescent="0.2"/>
    <row r="89" spans="1:8" ht="21" customHeight="1" x14ac:dyDescent="0.2">
      <c r="H89" s="2"/>
    </row>
    <row r="90" spans="1:8" ht="15.75" customHeight="1" x14ac:dyDescent="0.2"/>
    <row r="91" spans="1:8" ht="15.75" customHeight="1" x14ac:dyDescent="0.2"/>
    <row r="92" spans="1:8" ht="15.75" customHeight="1" x14ac:dyDescent="0.2"/>
    <row r="93" spans="1:8" ht="15.75" customHeight="1" x14ac:dyDescent="0.2"/>
    <row r="94" spans="1:8" ht="15.75" customHeight="1" x14ac:dyDescent="0.2"/>
    <row r="95" spans="1:8" ht="15.75" customHeight="1" x14ac:dyDescent="0.2">
      <c r="A95" s="89"/>
      <c r="B95" s="77"/>
      <c r="C95" s="77"/>
      <c r="D95" s="77"/>
      <c r="E95" s="77"/>
      <c r="F95" s="77"/>
      <c r="G95" s="77"/>
      <c r="H95" s="77"/>
    </row>
    <row r="96" spans="1:8" ht="15.75" customHeight="1" x14ac:dyDescent="0.2">
      <c r="A96" s="77"/>
      <c r="B96" s="77"/>
      <c r="C96" s="77"/>
      <c r="D96" s="77"/>
      <c r="E96" s="77"/>
      <c r="F96" s="77"/>
      <c r="G96" s="77"/>
      <c r="H96" s="77"/>
    </row>
    <row r="97" spans="1:23" ht="39" customHeight="1" x14ac:dyDescent="0.2">
      <c r="A97" s="77"/>
      <c r="B97" s="77"/>
      <c r="C97" s="77"/>
      <c r="D97" s="77"/>
      <c r="E97" s="77"/>
      <c r="F97" s="77"/>
      <c r="G97" s="77"/>
      <c r="H97" s="77"/>
    </row>
    <row r="98" spans="1:23" ht="34.5" customHeight="1" x14ac:dyDescent="0.2">
      <c r="A98" s="77"/>
      <c r="B98" s="77"/>
      <c r="C98" s="77"/>
      <c r="D98" s="77"/>
      <c r="E98" s="77"/>
      <c r="F98" s="77"/>
      <c r="G98" s="77"/>
      <c r="H98" s="77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</row>
    <row r="99" spans="1:23" ht="34.5" customHeight="1" x14ac:dyDescent="0.2">
      <c r="A99" s="77"/>
      <c r="B99" s="77"/>
      <c r="C99" s="77"/>
      <c r="D99" s="77"/>
      <c r="E99" s="77"/>
      <c r="F99" s="77"/>
      <c r="G99" s="77"/>
      <c r="H99" s="77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</row>
    <row r="100" spans="1:23" ht="34.5" customHeight="1" x14ac:dyDescent="0.2">
      <c r="A100" s="77"/>
      <c r="B100" s="77"/>
      <c r="C100" s="77"/>
      <c r="D100" s="77"/>
      <c r="E100" s="77"/>
      <c r="F100" s="77"/>
      <c r="G100" s="77"/>
      <c r="H100" s="77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</row>
    <row r="101" spans="1:23" ht="34.5" customHeight="1" x14ac:dyDescent="0.2">
      <c r="A101" s="77"/>
      <c r="B101" s="77"/>
      <c r="C101" s="77"/>
      <c r="D101" s="77"/>
      <c r="E101" s="77"/>
      <c r="F101" s="77"/>
      <c r="G101" s="77"/>
      <c r="H101" s="77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</row>
    <row r="102" spans="1:23" ht="34.5" customHeight="1" x14ac:dyDescent="0.2">
      <c r="A102" s="77"/>
      <c r="B102" s="77"/>
      <c r="C102" s="77"/>
      <c r="D102" s="77"/>
      <c r="E102" s="77"/>
      <c r="F102" s="77"/>
      <c r="G102" s="77"/>
      <c r="H102" s="77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</row>
    <row r="103" spans="1:23" ht="34.5" customHeight="1" x14ac:dyDescent="0.2">
      <c r="A103" s="77"/>
      <c r="B103" s="77"/>
      <c r="C103" s="77"/>
      <c r="D103" s="77"/>
      <c r="E103" s="77"/>
      <c r="F103" s="77"/>
      <c r="G103" s="77"/>
      <c r="H103" s="77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</row>
    <row r="104" spans="1:23" ht="34.5" customHeight="1" x14ac:dyDescent="0.2">
      <c r="A104" s="77"/>
      <c r="B104" s="77"/>
      <c r="C104" s="77"/>
      <c r="D104" s="77"/>
      <c r="E104" s="77"/>
      <c r="F104" s="77"/>
      <c r="G104" s="77"/>
      <c r="H104" s="77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</row>
    <row r="105" spans="1:23" ht="34.5" customHeight="1" x14ac:dyDescent="0.2">
      <c r="A105" s="77"/>
      <c r="B105" s="77"/>
      <c r="C105" s="77"/>
      <c r="D105" s="77"/>
      <c r="E105" s="77"/>
      <c r="F105" s="77"/>
      <c r="G105" s="77"/>
      <c r="H105" s="77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</row>
    <row r="106" spans="1:23" ht="34.5" customHeight="1" x14ac:dyDescent="0.2">
      <c r="A106" s="77"/>
      <c r="B106" s="77"/>
      <c r="C106" s="77"/>
      <c r="D106" s="77"/>
      <c r="E106" s="77"/>
      <c r="F106" s="77"/>
      <c r="G106" s="77"/>
      <c r="H106" s="77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</row>
    <row r="107" spans="1:23" ht="34.5" customHeight="1" x14ac:dyDescent="0.2">
      <c r="A107" s="77"/>
      <c r="B107" s="77"/>
      <c r="C107" s="77"/>
      <c r="D107" s="77"/>
      <c r="E107" s="77"/>
      <c r="F107" s="77"/>
      <c r="G107" s="77"/>
      <c r="H107" s="77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</row>
    <row r="108" spans="1:23" ht="34.5" customHeight="1" x14ac:dyDescent="0.2">
      <c r="A108" s="77"/>
      <c r="B108" s="77"/>
      <c r="C108" s="77"/>
      <c r="D108" s="77"/>
      <c r="E108" s="77"/>
      <c r="F108" s="77"/>
      <c r="G108" s="77"/>
      <c r="H108" s="77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</row>
    <row r="109" spans="1:23" ht="34.5" customHeight="1" x14ac:dyDescent="0.2">
      <c r="A109" s="77"/>
      <c r="B109" s="77"/>
      <c r="C109" s="77"/>
      <c r="D109" s="77"/>
      <c r="E109" s="77"/>
      <c r="F109" s="77"/>
      <c r="G109" s="77"/>
      <c r="H109" s="77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</row>
    <row r="110" spans="1:23" ht="34.5" customHeight="1" x14ac:dyDescent="0.2">
      <c r="A110" s="77"/>
      <c r="B110" s="77"/>
      <c r="C110" s="77"/>
      <c r="D110" s="77"/>
      <c r="E110" s="77"/>
      <c r="F110" s="77"/>
      <c r="G110" s="77"/>
      <c r="H110" s="77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</row>
    <row r="111" spans="1:23" ht="34.5" customHeight="1" x14ac:dyDescent="0.2">
      <c r="A111" s="77"/>
      <c r="B111" s="77"/>
      <c r="C111" s="77"/>
      <c r="D111" s="77"/>
      <c r="E111" s="77"/>
      <c r="F111" s="77"/>
      <c r="G111" s="77"/>
      <c r="H111" s="77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</row>
    <row r="112" spans="1:23" ht="34.5" customHeight="1" x14ac:dyDescent="0.2">
      <c r="A112" s="77"/>
      <c r="B112" s="77"/>
      <c r="C112" s="77"/>
      <c r="D112" s="77"/>
      <c r="E112" s="77"/>
      <c r="F112" s="77"/>
      <c r="G112" s="77"/>
      <c r="H112" s="77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</row>
    <row r="113" spans="1:23" ht="34.5" customHeight="1" x14ac:dyDescent="0.2">
      <c r="A113" s="77"/>
      <c r="B113" s="77"/>
      <c r="C113" s="77"/>
      <c r="D113" s="77"/>
      <c r="E113" s="77"/>
      <c r="F113" s="77"/>
      <c r="G113" s="77"/>
      <c r="H113" s="77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</row>
    <row r="114" spans="1:23" ht="34.5" customHeight="1" x14ac:dyDescent="0.2">
      <c r="A114" s="77"/>
      <c r="B114" s="77"/>
      <c r="C114" s="77"/>
      <c r="D114" s="77"/>
      <c r="E114" s="77"/>
      <c r="F114" s="77"/>
      <c r="G114" s="77"/>
      <c r="H114" s="77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</row>
    <row r="115" spans="1:23" ht="34.5" customHeight="1" x14ac:dyDescent="0.2">
      <c r="A115" s="77"/>
      <c r="B115" s="77"/>
      <c r="C115" s="77"/>
      <c r="D115" s="77"/>
      <c r="E115" s="77"/>
      <c r="F115" s="77"/>
      <c r="G115" s="77"/>
      <c r="H115" s="77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</row>
    <row r="116" spans="1:23" ht="34.5" customHeight="1" x14ac:dyDescent="0.2">
      <c r="A116" s="77"/>
      <c r="B116" s="77"/>
      <c r="C116" s="77"/>
      <c r="D116" s="77"/>
      <c r="E116" s="77"/>
      <c r="F116" s="77"/>
      <c r="G116" s="77"/>
      <c r="H116" s="77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</row>
    <row r="117" spans="1:23" ht="34.5" customHeight="1" x14ac:dyDescent="0.2">
      <c r="A117" s="77"/>
      <c r="B117" s="77"/>
      <c r="C117" s="77"/>
      <c r="D117" s="77"/>
      <c r="E117" s="77"/>
      <c r="F117" s="77"/>
      <c r="G117" s="77"/>
      <c r="H117" s="77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</row>
    <row r="118" spans="1:23" ht="34.5" customHeight="1" x14ac:dyDescent="0.2">
      <c r="A118" s="77"/>
      <c r="B118" s="77"/>
      <c r="C118" s="77"/>
      <c r="D118" s="77"/>
      <c r="E118" s="77"/>
      <c r="F118" s="77"/>
      <c r="G118" s="77"/>
      <c r="H118" s="77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</row>
    <row r="119" spans="1:23" ht="34.5" customHeight="1" x14ac:dyDescent="0.2">
      <c r="A119" s="77"/>
      <c r="B119" s="77"/>
      <c r="C119" s="77"/>
      <c r="D119" s="77"/>
      <c r="E119" s="77"/>
      <c r="F119" s="77"/>
      <c r="G119" s="77"/>
      <c r="H119" s="77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</row>
    <row r="120" spans="1:23" ht="34.5" customHeight="1" x14ac:dyDescent="0.2">
      <c r="A120" s="77"/>
      <c r="B120" s="77"/>
      <c r="C120" s="77"/>
      <c r="D120" s="77"/>
      <c r="E120" s="77"/>
      <c r="F120" s="77"/>
      <c r="G120" s="77"/>
      <c r="H120" s="77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</row>
    <row r="121" spans="1:23" ht="34.5" customHeight="1" x14ac:dyDescent="0.2">
      <c r="A121" s="77"/>
      <c r="B121" s="77"/>
      <c r="C121" s="77"/>
      <c r="D121" s="77"/>
      <c r="E121" s="77"/>
      <c r="F121" s="77"/>
      <c r="G121" s="77"/>
      <c r="H121" s="77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</row>
    <row r="122" spans="1:23" ht="34.5" customHeight="1" x14ac:dyDescent="0.2">
      <c r="A122" s="77"/>
      <c r="B122" s="77"/>
      <c r="C122" s="77"/>
      <c r="D122" s="77"/>
      <c r="E122" s="77"/>
      <c r="F122" s="77"/>
      <c r="G122" s="77"/>
      <c r="H122" s="77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</row>
    <row r="123" spans="1:23" ht="34.5" customHeight="1" x14ac:dyDescent="0.2">
      <c r="A123" s="77"/>
      <c r="B123" s="77"/>
      <c r="C123" s="77"/>
      <c r="D123" s="77"/>
      <c r="E123" s="77"/>
      <c r="F123" s="77"/>
      <c r="G123" s="77"/>
      <c r="H123" s="77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</row>
    <row r="124" spans="1:23" ht="34.5" customHeight="1" x14ac:dyDescent="0.2">
      <c r="A124" s="77"/>
      <c r="B124" s="77"/>
      <c r="C124" s="77"/>
      <c r="D124" s="77"/>
      <c r="E124" s="77"/>
      <c r="F124" s="77"/>
      <c r="G124" s="77"/>
      <c r="H124" s="77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</row>
    <row r="125" spans="1:23" ht="34.5" customHeight="1" x14ac:dyDescent="0.2">
      <c r="A125" s="77"/>
      <c r="B125" s="77"/>
      <c r="C125" s="77"/>
      <c r="D125" s="77"/>
      <c r="E125" s="77"/>
      <c r="F125" s="77"/>
      <c r="G125" s="77"/>
      <c r="H125" s="77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</row>
    <row r="126" spans="1:23" ht="34.5" customHeight="1" x14ac:dyDescent="0.2">
      <c r="A126" s="77"/>
      <c r="B126" s="77"/>
      <c r="C126" s="77"/>
      <c r="D126" s="77"/>
      <c r="E126" s="77"/>
      <c r="F126" s="77"/>
      <c r="G126" s="77"/>
      <c r="H126" s="77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</row>
    <row r="127" spans="1:23" ht="34.5" customHeight="1" x14ac:dyDescent="0.2">
      <c r="A127" s="77"/>
      <c r="B127" s="77"/>
      <c r="C127" s="77"/>
      <c r="D127" s="77"/>
      <c r="E127" s="77"/>
      <c r="F127" s="77"/>
      <c r="G127" s="77"/>
      <c r="H127" s="77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</row>
    <row r="128" spans="1:23" ht="34.5" customHeight="1" x14ac:dyDescent="0.2">
      <c r="A128" s="77"/>
      <c r="B128" s="77"/>
      <c r="C128" s="77"/>
      <c r="D128" s="77"/>
      <c r="E128" s="77"/>
      <c r="F128" s="77"/>
      <c r="G128" s="77"/>
      <c r="H128" s="77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</row>
    <row r="129" spans="1:23" ht="34.5" customHeight="1" x14ac:dyDescent="0.2">
      <c r="A129" s="77"/>
      <c r="B129" s="77"/>
      <c r="C129" s="77"/>
      <c r="D129" s="77"/>
      <c r="E129" s="77"/>
      <c r="F129" s="77"/>
      <c r="G129" s="77"/>
      <c r="H129" s="77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</row>
    <row r="130" spans="1:23" ht="34.5" customHeight="1" x14ac:dyDescent="0.2">
      <c r="A130" s="77"/>
      <c r="B130" s="77"/>
      <c r="C130" s="77"/>
      <c r="D130" s="77"/>
      <c r="E130" s="77"/>
      <c r="F130" s="77"/>
      <c r="G130" s="77"/>
      <c r="H130" s="77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</row>
    <row r="131" spans="1:23" ht="34.5" customHeight="1" x14ac:dyDescent="0.2">
      <c r="A131" s="77"/>
      <c r="B131" s="77"/>
      <c r="C131" s="77"/>
      <c r="D131" s="77"/>
      <c r="E131" s="77"/>
      <c r="F131" s="77"/>
      <c r="G131" s="77"/>
      <c r="H131" s="77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</row>
    <row r="132" spans="1:23" ht="34.5" customHeight="1" x14ac:dyDescent="0.2">
      <c r="A132" s="77"/>
      <c r="B132" s="77"/>
      <c r="C132" s="77"/>
      <c r="D132" s="77"/>
      <c r="E132" s="77"/>
      <c r="F132" s="77"/>
      <c r="G132" s="77"/>
      <c r="H132" s="77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</row>
    <row r="133" spans="1:23" ht="34.5" customHeight="1" x14ac:dyDescent="0.2">
      <c r="A133" s="77"/>
      <c r="B133" s="77"/>
      <c r="C133" s="77"/>
      <c r="D133" s="77"/>
      <c r="E133" s="77"/>
      <c r="F133" s="77"/>
      <c r="G133" s="77"/>
      <c r="H133" s="77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</row>
    <row r="134" spans="1:23" ht="34.5" customHeight="1" x14ac:dyDescent="0.2">
      <c r="A134" s="77"/>
      <c r="B134" s="77"/>
      <c r="C134" s="77"/>
      <c r="D134" s="77"/>
      <c r="E134" s="77"/>
      <c r="F134" s="77"/>
      <c r="G134" s="77"/>
      <c r="H134" s="77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</row>
    <row r="135" spans="1:23" ht="34.5" customHeight="1" x14ac:dyDescent="0.2">
      <c r="A135" s="77"/>
      <c r="B135" s="77"/>
      <c r="C135" s="77"/>
      <c r="D135" s="77"/>
      <c r="E135" s="77"/>
      <c r="F135" s="77"/>
      <c r="G135" s="77"/>
      <c r="H135" s="77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</row>
    <row r="136" spans="1:23" ht="34.5" customHeight="1" x14ac:dyDescent="0.2">
      <c r="A136" s="77"/>
      <c r="B136" s="77"/>
      <c r="C136" s="77"/>
      <c r="D136" s="77"/>
      <c r="E136" s="77"/>
      <c r="F136" s="77"/>
      <c r="G136" s="77"/>
      <c r="H136" s="77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</row>
    <row r="137" spans="1:23" ht="34.5" customHeight="1" x14ac:dyDescent="0.2">
      <c r="A137" s="77"/>
      <c r="B137" s="77"/>
      <c r="C137" s="77"/>
      <c r="D137" s="77"/>
      <c r="E137" s="77"/>
      <c r="F137" s="77"/>
      <c r="G137" s="77"/>
      <c r="H137" s="77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</row>
    <row r="138" spans="1:23" ht="34.5" customHeight="1" x14ac:dyDescent="0.2">
      <c r="A138" s="77"/>
      <c r="B138" s="77"/>
      <c r="C138" s="77"/>
      <c r="D138" s="77"/>
      <c r="E138" s="77"/>
      <c r="F138" s="77"/>
      <c r="G138" s="77"/>
      <c r="H138" s="77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</row>
    <row r="139" spans="1:23" ht="34.5" customHeight="1" x14ac:dyDescent="0.2">
      <c r="A139" s="77"/>
      <c r="B139" s="77"/>
      <c r="C139" s="77"/>
      <c r="D139" s="77"/>
      <c r="E139" s="77"/>
      <c r="F139" s="77"/>
      <c r="G139" s="77"/>
      <c r="H139" s="77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</row>
    <row r="140" spans="1:23" ht="34.5" customHeight="1" x14ac:dyDescent="0.2">
      <c r="A140" s="77"/>
      <c r="B140" s="77"/>
      <c r="C140" s="77"/>
      <c r="D140" s="77"/>
      <c r="E140" s="77"/>
      <c r="F140" s="77"/>
      <c r="G140" s="77"/>
      <c r="H140" s="77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</row>
    <row r="141" spans="1:23" ht="34.5" customHeight="1" x14ac:dyDescent="0.2">
      <c r="A141" s="77"/>
      <c r="B141" s="77"/>
      <c r="C141" s="77"/>
      <c r="D141" s="77"/>
      <c r="E141" s="77"/>
      <c r="F141" s="77"/>
      <c r="G141" s="77"/>
      <c r="H141" s="77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</row>
    <row r="142" spans="1:23" ht="34.5" customHeight="1" x14ac:dyDescent="0.2">
      <c r="A142" s="77"/>
      <c r="B142" s="77"/>
      <c r="C142" s="77"/>
      <c r="D142" s="77"/>
      <c r="E142" s="77"/>
      <c r="F142" s="77"/>
      <c r="G142" s="77"/>
      <c r="H142" s="77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</row>
    <row r="143" spans="1:23" ht="34.5" customHeight="1" x14ac:dyDescent="0.2">
      <c r="A143" s="77"/>
      <c r="B143" s="77"/>
      <c r="C143" s="77"/>
      <c r="D143" s="77"/>
      <c r="E143" s="77"/>
      <c r="F143" s="77"/>
      <c r="G143" s="77"/>
      <c r="H143" s="77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</row>
    <row r="144" spans="1:23" ht="34.5" customHeight="1" x14ac:dyDescent="0.2">
      <c r="A144" s="77"/>
      <c r="B144" s="77"/>
      <c r="C144" s="77"/>
      <c r="D144" s="77"/>
      <c r="E144" s="77"/>
      <c r="F144" s="77"/>
      <c r="G144" s="77"/>
      <c r="H144" s="77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</row>
    <row r="145" spans="1:23" ht="34.5" customHeight="1" x14ac:dyDescent="0.2">
      <c r="A145" s="77"/>
      <c r="B145" s="77"/>
      <c r="C145" s="77"/>
      <c r="D145" s="77"/>
      <c r="E145" s="77"/>
      <c r="F145" s="77"/>
      <c r="G145" s="77"/>
      <c r="H145" s="77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</row>
    <row r="146" spans="1:23" ht="34.5" customHeight="1" x14ac:dyDescent="0.2">
      <c r="A146" s="77"/>
      <c r="B146" s="77"/>
      <c r="C146" s="77"/>
      <c r="D146" s="77"/>
      <c r="E146" s="77"/>
      <c r="F146" s="77"/>
      <c r="G146" s="77"/>
      <c r="H146" s="77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</row>
    <row r="147" spans="1:23" ht="34.5" customHeight="1" x14ac:dyDescent="0.2">
      <c r="A147" s="77"/>
      <c r="B147" s="77"/>
      <c r="C147" s="77"/>
      <c r="D147" s="77"/>
      <c r="E147" s="77"/>
      <c r="F147" s="77"/>
      <c r="G147" s="77"/>
      <c r="H147" s="77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</row>
    <row r="148" spans="1:23" ht="34.5" customHeight="1" x14ac:dyDescent="0.2">
      <c r="A148" s="77"/>
      <c r="B148" s="77"/>
      <c r="C148" s="77"/>
      <c r="D148" s="77"/>
      <c r="E148" s="77"/>
      <c r="F148" s="77"/>
      <c r="G148" s="77"/>
      <c r="H148" s="77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</row>
    <row r="149" spans="1:23" ht="34.5" customHeight="1" x14ac:dyDescent="0.2">
      <c r="A149" s="77"/>
      <c r="B149" s="77"/>
      <c r="C149" s="77"/>
      <c r="D149" s="77"/>
      <c r="E149" s="77"/>
      <c r="F149" s="77"/>
      <c r="G149" s="77"/>
      <c r="H149" s="77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</row>
    <row r="150" spans="1:23" ht="34.5" customHeight="1" x14ac:dyDescent="0.2">
      <c r="A150" s="77"/>
      <c r="B150" s="77"/>
      <c r="C150" s="77"/>
      <c r="D150" s="77"/>
      <c r="E150" s="77"/>
      <c r="F150" s="77"/>
      <c r="G150" s="77"/>
      <c r="H150" s="77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</row>
    <row r="151" spans="1:23" ht="34.5" customHeight="1" x14ac:dyDescent="0.2">
      <c r="A151" s="77"/>
      <c r="B151" s="77"/>
      <c r="C151" s="77"/>
      <c r="D151" s="77"/>
      <c r="E151" s="77"/>
      <c r="F151" s="77"/>
      <c r="G151" s="77"/>
      <c r="H151" s="77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</row>
    <row r="152" spans="1:23" ht="34.5" customHeight="1" x14ac:dyDescent="0.2"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</row>
    <row r="153" spans="1:23" ht="34.5" customHeight="1" x14ac:dyDescent="0.2"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</row>
    <row r="154" spans="1:23" ht="34.5" customHeight="1" x14ac:dyDescent="0.2"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</row>
    <row r="155" spans="1:23" ht="15.75" customHeight="1" x14ac:dyDescent="0.2"/>
    <row r="156" spans="1:23" ht="15.75" customHeight="1" x14ac:dyDescent="0.2"/>
    <row r="157" spans="1:23" ht="15.75" customHeight="1" x14ac:dyDescent="0.2"/>
    <row r="158" spans="1:23" ht="15.75" customHeight="1" x14ac:dyDescent="0.2"/>
    <row r="159" spans="1:23" ht="15.75" customHeight="1" x14ac:dyDescent="0.2"/>
    <row r="160" spans="1:23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</sheetData>
  <sheetProtection algorithmName="SHA-512" hashValue="YSgGYDcV1/ZvhErXfnp9NfthlM/pzh2PSOKlGP6hgdyF7YhLDwFcQZdaBhID55N4dig/zj9Y5jEWjaZjTMZ83w==" saltValue="TTaoIWFgQrTvsXN1XLmbsQ==" spinCount="100000" sheet="1" objects="1" scenarios="1" formatCells="0" formatColumns="0" formatRows="0"/>
  <mergeCells count="63">
    <mergeCell ref="B29:B33"/>
    <mergeCell ref="B73:B75"/>
    <mergeCell ref="A73:A75"/>
    <mergeCell ref="A44:A49"/>
    <mergeCell ref="B44:B49"/>
    <mergeCell ref="B51:B56"/>
    <mergeCell ref="A67:A72"/>
    <mergeCell ref="B67:B72"/>
    <mergeCell ref="A39:A41"/>
    <mergeCell ref="B39:B41"/>
    <mergeCell ref="A42:A43"/>
    <mergeCell ref="B42:B43"/>
    <mergeCell ref="A51:A56"/>
    <mergeCell ref="A58:A59"/>
    <mergeCell ref="A60:A66"/>
    <mergeCell ref="B58:B59"/>
    <mergeCell ref="B60:B66"/>
    <mergeCell ref="A1:H1"/>
    <mergeCell ref="D3:H5"/>
    <mergeCell ref="G42:G43"/>
    <mergeCell ref="G44:G49"/>
    <mergeCell ref="G51:G56"/>
    <mergeCell ref="G58:G59"/>
    <mergeCell ref="G60:G66"/>
    <mergeCell ref="G67:G72"/>
    <mergeCell ref="A29:A33"/>
    <mergeCell ref="A34:A38"/>
    <mergeCell ref="B34:B38"/>
    <mergeCell ref="A13:A16"/>
    <mergeCell ref="B13:B16"/>
    <mergeCell ref="F13:F16"/>
    <mergeCell ref="G13:G16"/>
    <mergeCell ref="A17:A21"/>
    <mergeCell ref="B17:B21"/>
    <mergeCell ref="F17:F21"/>
    <mergeCell ref="G17:G21"/>
    <mergeCell ref="B23:B28"/>
    <mergeCell ref="A23:A28"/>
    <mergeCell ref="F23:F28"/>
    <mergeCell ref="G23:G28"/>
    <mergeCell ref="A95:H151"/>
    <mergeCell ref="F67:F72"/>
    <mergeCell ref="F73:F75"/>
    <mergeCell ref="G73:G75"/>
    <mergeCell ref="F76:F77"/>
    <mergeCell ref="G76:G77"/>
    <mergeCell ref="F78:F79"/>
    <mergeCell ref="G78:G79"/>
    <mergeCell ref="A76:A77"/>
    <mergeCell ref="B76:B77"/>
    <mergeCell ref="A78:A79"/>
    <mergeCell ref="B78:B79"/>
    <mergeCell ref="F29:F33"/>
    <mergeCell ref="G29:G33"/>
    <mergeCell ref="F34:F38"/>
    <mergeCell ref="G34:G38"/>
    <mergeCell ref="F39:F41"/>
    <mergeCell ref="G39:G41"/>
    <mergeCell ref="F42:F43"/>
    <mergeCell ref="F44:F49"/>
    <mergeCell ref="F51:F56"/>
    <mergeCell ref="F58:F59"/>
    <mergeCell ref="F60:F66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N1000"/>
  <sheetViews>
    <sheetView showGridLines="0" workbookViewId="0">
      <pane ySplit="13" topLeftCell="A41" activePane="bottomLeft" state="frozen"/>
      <selection activeCell="D14" sqref="D14:E14"/>
      <selection pane="bottomLeft" activeCell="D14" sqref="D14:E14"/>
    </sheetView>
  </sheetViews>
  <sheetFormatPr baseColWidth="10" defaultColWidth="14.5" defaultRowHeight="15" customHeight="1" x14ac:dyDescent="0.2"/>
  <cols>
    <col min="1" max="1" width="20" customWidth="1"/>
    <col min="2" max="2" width="30" customWidth="1"/>
    <col min="3" max="3" width="16.83203125" customWidth="1"/>
    <col min="4" max="4" width="28.33203125" customWidth="1"/>
    <col min="5" max="5" width="15.83203125" customWidth="1"/>
    <col min="6" max="7" width="14" customWidth="1"/>
    <col min="8" max="8" width="25.5" customWidth="1"/>
    <col min="9" max="9" width="35.1640625" customWidth="1"/>
    <col min="10" max="10" width="23.5" customWidth="1"/>
    <col min="11" max="11" width="18" customWidth="1"/>
    <col min="12" max="13" width="12.83203125" customWidth="1"/>
    <col min="14" max="14" width="24.6640625" customWidth="1"/>
    <col min="15" max="27" width="8.83203125" customWidth="1"/>
  </cols>
  <sheetData>
    <row r="1" spans="1:14" ht="52.5" customHeight="1" x14ac:dyDescent="0.2">
      <c r="A1" s="98" t="s">
        <v>109</v>
      </c>
      <c r="B1" s="75"/>
      <c r="C1" s="75"/>
      <c r="D1" s="75"/>
      <c r="E1" s="102"/>
      <c r="F1" s="75"/>
      <c r="G1" s="75"/>
      <c r="H1" s="75"/>
      <c r="I1" s="75"/>
      <c r="J1" s="75"/>
      <c r="K1" s="75"/>
      <c r="L1" s="75"/>
      <c r="M1" s="75"/>
      <c r="N1" s="76"/>
    </row>
    <row r="2" spans="1:14" x14ac:dyDescent="0.2">
      <c r="G2" s="37"/>
    </row>
    <row r="3" spans="1:14" ht="21" customHeight="1" x14ac:dyDescent="0.2">
      <c r="A3" s="3" t="s">
        <v>0</v>
      </c>
      <c r="B3" s="14" t="e">
        <f>#REF!</f>
        <v>#REF!</v>
      </c>
      <c r="C3" s="4"/>
      <c r="D3" s="105" t="s">
        <v>110</v>
      </c>
      <c r="E3" s="107"/>
      <c r="F3" s="99"/>
      <c r="G3" s="99"/>
      <c r="H3" s="99"/>
      <c r="I3" s="99"/>
      <c r="J3" s="99"/>
      <c r="K3" s="99"/>
      <c r="L3" s="99"/>
      <c r="M3" s="99"/>
      <c r="N3" s="72"/>
    </row>
    <row r="4" spans="1:14" ht="28.5" customHeight="1" x14ac:dyDescent="0.2">
      <c r="A4" s="3" t="s">
        <v>1</v>
      </c>
      <c r="B4" s="14" t="e">
        <f>#REF!</f>
        <v>#REF!</v>
      </c>
      <c r="C4" s="4"/>
      <c r="D4" s="100"/>
      <c r="E4" s="102"/>
      <c r="F4" s="77"/>
      <c r="G4" s="77"/>
      <c r="H4" s="77"/>
      <c r="I4" s="77"/>
      <c r="J4" s="77"/>
      <c r="K4" s="77"/>
      <c r="L4" s="77"/>
      <c r="M4" s="77"/>
      <c r="N4" s="101"/>
    </row>
    <row r="5" spans="1:14" ht="26.25" customHeight="1" x14ac:dyDescent="0.2">
      <c r="A5" s="3" t="s">
        <v>111</v>
      </c>
      <c r="B5" s="14" t="e">
        <f>#REF!</f>
        <v>#REF!</v>
      </c>
      <c r="C5" s="4"/>
      <c r="D5" s="73"/>
      <c r="E5" s="102"/>
      <c r="F5" s="102"/>
      <c r="G5" s="102"/>
      <c r="H5" s="102"/>
      <c r="I5" s="102"/>
      <c r="J5" s="102"/>
      <c r="K5" s="102"/>
      <c r="L5" s="102"/>
      <c r="M5" s="102"/>
      <c r="N5" s="74"/>
    </row>
    <row r="6" spans="1:14" ht="16" x14ac:dyDescent="0.2">
      <c r="A6" s="5"/>
      <c r="B6" s="26"/>
      <c r="C6" s="4"/>
      <c r="D6" s="4"/>
      <c r="E6" s="4"/>
      <c r="F6" s="4"/>
      <c r="G6" s="27"/>
      <c r="H6" s="4"/>
      <c r="I6" s="4"/>
      <c r="J6" s="4"/>
      <c r="K6" s="4"/>
      <c r="L6" s="4"/>
      <c r="M6" s="4"/>
      <c r="N6" s="4"/>
    </row>
    <row r="7" spans="1:14" ht="18" customHeight="1" x14ac:dyDescent="0.2">
      <c r="A7" s="108" t="s">
        <v>5</v>
      </c>
      <c r="B7" s="76"/>
      <c r="C7" s="4"/>
      <c r="D7" s="103" t="s">
        <v>91</v>
      </c>
      <c r="E7" s="109"/>
      <c r="F7" s="75"/>
      <c r="G7" s="75"/>
      <c r="H7" s="76"/>
      <c r="I7" s="4"/>
      <c r="J7" s="4"/>
      <c r="K7" s="4"/>
      <c r="L7" s="4"/>
      <c r="M7" s="4"/>
      <c r="N7" s="4"/>
    </row>
    <row r="8" spans="1:14" ht="18" customHeight="1" x14ac:dyDescent="0.2">
      <c r="A8" s="7"/>
      <c r="B8" s="7"/>
      <c r="C8" s="4"/>
      <c r="D8" s="104" t="s">
        <v>112</v>
      </c>
      <c r="E8" s="110"/>
      <c r="F8" s="75"/>
      <c r="G8" s="75"/>
      <c r="H8" s="76"/>
      <c r="I8" s="4"/>
      <c r="J8" s="4"/>
      <c r="K8" s="4"/>
      <c r="L8" s="4"/>
      <c r="M8" s="4"/>
      <c r="N8" s="4"/>
    </row>
    <row r="9" spans="1:14" ht="27.75" customHeight="1" x14ac:dyDescent="0.2">
      <c r="A9" s="28" t="s">
        <v>3</v>
      </c>
      <c r="B9" s="6" t="e">
        <f>#REF!</f>
        <v>#REF!</v>
      </c>
      <c r="C9" s="4"/>
      <c r="D9" s="4"/>
      <c r="E9" s="4"/>
      <c r="F9" s="4"/>
      <c r="G9" s="27"/>
      <c r="H9" s="4"/>
      <c r="I9" s="4"/>
      <c r="J9" s="4"/>
      <c r="K9" s="4"/>
      <c r="L9" s="4"/>
      <c r="M9" s="4"/>
      <c r="N9" s="4"/>
    </row>
    <row r="10" spans="1:14" ht="34.5" customHeight="1" x14ac:dyDescent="0.2">
      <c r="A10" s="28" t="s">
        <v>113</v>
      </c>
      <c r="B10" s="6">
        <f>K115</f>
        <v>0</v>
      </c>
      <c r="C10" s="4"/>
      <c r="D10" s="4"/>
      <c r="E10" s="4"/>
      <c r="F10" s="4"/>
      <c r="G10" s="27"/>
      <c r="H10" s="4"/>
      <c r="I10" s="4"/>
      <c r="J10" s="4"/>
      <c r="K10" s="4"/>
      <c r="L10" s="4"/>
      <c r="M10" s="4"/>
      <c r="N10" s="4"/>
    </row>
    <row r="11" spans="1:14" ht="31.5" customHeight="1" x14ac:dyDescent="0.2">
      <c r="A11" s="28" t="s">
        <v>114</v>
      </c>
      <c r="B11" s="29" t="e">
        <f>IF(B10&gt;=B9,"OK","Faltan montos por rendir")</f>
        <v>#REF!</v>
      </c>
      <c r="C11" s="4"/>
      <c r="D11" s="4"/>
      <c r="E11" s="4"/>
      <c r="F11" s="4"/>
      <c r="G11" s="27"/>
      <c r="H11" s="4"/>
      <c r="I11" s="4"/>
      <c r="J11" s="4"/>
      <c r="K11" s="4"/>
      <c r="L11" s="4"/>
      <c r="M11" s="4"/>
      <c r="N11" s="4"/>
    </row>
    <row r="12" spans="1:14" ht="15.75" customHeight="1" x14ac:dyDescent="0.2">
      <c r="G12" s="37"/>
    </row>
    <row r="13" spans="1:14" ht="36" customHeight="1" x14ac:dyDescent="0.2">
      <c r="A13" s="9" t="s">
        <v>92</v>
      </c>
      <c r="B13" s="9" t="s">
        <v>7</v>
      </c>
      <c r="C13" s="9" t="s">
        <v>115</v>
      </c>
      <c r="D13" s="9" t="s">
        <v>116</v>
      </c>
      <c r="E13" s="9" t="s">
        <v>246</v>
      </c>
      <c r="F13" s="9" t="s">
        <v>117</v>
      </c>
      <c r="G13" s="9" t="s">
        <v>118</v>
      </c>
      <c r="H13" s="9" t="s">
        <v>119</v>
      </c>
      <c r="I13" s="9" t="s">
        <v>120</v>
      </c>
      <c r="J13" s="9" t="s">
        <v>121</v>
      </c>
      <c r="K13" s="9" t="s">
        <v>122</v>
      </c>
      <c r="L13" s="9" t="s">
        <v>123</v>
      </c>
      <c r="M13" s="9" t="s">
        <v>83</v>
      </c>
      <c r="N13" s="9" t="s">
        <v>124</v>
      </c>
    </row>
    <row r="14" spans="1:14" ht="16" x14ac:dyDescent="0.2">
      <c r="A14" s="10">
        <f>ROW()-13</f>
        <v>1</v>
      </c>
      <c r="B14" s="53"/>
      <c r="C14" s="58"/>
      <c r="D14" s="53"/>
      <c r="E14" s="53"/>
      <c r="F14" s="53"/>
      <c r="G14" s="59"/>
      <c r="H14" s="53"/>
      <c r="I14" s="53"/>
      <c r="J14" s="53"/>
      <c r="K14" s="52"/>
      <c r="L14" s="52"/>
      <c r="M14" s="52"/>
      <c r="N14" s="23" t="str">
        <f t="shared" ref="N14:N113" si="0">IF(COUNTA(B14:M14)=0,"",K14+L14+M14)</f>
        <v/>
      </c>
    </row>
    <row r="15" spans="1:14" ht="16" x14ac:dyDescent="0.2">
      <c r="A15" s="10">
        <f t="shared" ref="A15:A78" si="1">ROW()-13</f>
        <v>2</v>
      </c>
      <c r="B15" s="53"/>
      <c r="C15" s="58"/>
      <c r="D15" s="53"/>
      <c r="E15" s="53"/>
      <c r="F15" s="53"/>
      <c r="G15" s="59"/>
      <c r="H15" s="53"/>
      <c r="I15" s="53"/>
      <c r="J15" s="53"/>
      <c r="K15" s="52"/>
      <c r="L15" s="52"/>
      <c r="M15" s="52"/>
      <c r="N15" s="23" t="str">
        <f t="shared" si="0"/>
        <v/>
      </c>
    </row>
    <row r="16" spans="1:14" ht="16" x14ac:dyDescent="0.2">
      <c r="A16" s="10">
        <f t="shared" si="1"/>
        <v>3</v>
      </c>
      <c r="B16" s="53"/>
      <c r="C16" s="58"/>
      <c r="D16" s="53"/>
      <c r="E16" s="53"/>
      <c r="F16" s="53"/>
      <c r="G16" s="59"/>
      <c r="H16" s="53"/>
      <c r="I16" s="53"/>
      <c r="J16" s="53"/>
      <c r="K16" s="52"/>
      <c r="L16" s="52"/>
      <c r="M16" s="52"/>
      <c r="N16" s="23" t="str">
        <f t="shared" si="0"/>
        <v/>
      </c>
    </row>
    <row r="17" spans="1:14" ht="16" x14ac:dyDescent="0.2">
      <c r="A17" s="10">
        <f t="shared" si="1"/>
        <v>4</v>
      </c>
      <c r="B17" s="53"/>
      <c r="C17" s="58"/>
      <c r="D17" s="53"/>
      <c r="E17" s="53"/>
      <c r="F17" s="53"/>
      <c r="G17" s="59"/>
      <c r="H17" s="53"/>
      <c r="I17" s="53"/>
      <c r="J17" s="53"/>
      <c r="K17" s="52"/>
      <c r="L17" s="52"/>
      <c r="M17" s="52"/>
      <c r="N17" s="23" t="str">
        <f t="shared" si="0"/>
        <v/>
      </c>
    </row>
    <row r="18" spans="1:14" ht="16" x14ac:dyDescent="0.2">
      <c r="A18" s="10">
        <f t="shared" si="1"/>
        <v>5</v>
      </c>
      <c r="B18" s="53"/>
      <c r="C18" s="58"/>
      <c r="D18" s="53"/>
      <c r="E18" s="53"/>
      <c r="F18" s="53"/>
      <c r="G18" s="59"/>
      <c r="H18" s="53"/>
      <c r="I18" s="53"/>
      <c r="J18" s="53"/>
      <c r="K18" s="52"/>
      <c r="L18" s="52"/>
      <c r="M18" s="52"/>
      <c r="N18" s="23" t="str">
        <f t="shared" si="0"/>
        <v/>
      </c>
    </row>
    <row r="19" spans="1:14" ht="16" x14ac:dyDescent="0.2">
      <c r="A19" s="10">
        <f t="shared" si="1"/>
        <v>6</v>
      </c>
      <c r="B19" s="53"/>
      <c r="C19" s="58"/>
      <c r="D19" s="53"/>
      <c r="E19" s="53"/>
      <c r="F19" s="53"/>
      <c r="G19" s="59"/>
      <c r="H19" s="53"/>
      <c r="I19" s="53"/>
      <c r="J19" s="53"/>
      <c r="K19" s="52"/>
      <c r="L19" s="52"/>
      <c r="M19" s="52"/>
      <c r="N19" s="23" t="str">
        <f t="shared" si="0"/>
        <v/>
      </c>
    </row>
    <row r="20" spans="1:14" ht="16" x14ac:dyDescent="0.2">
      <c r="A20" s="10">
        <f t="shared" si="1"/>
        <v>7</v>
      </c>
      <c r="B20" s="53"/>
      <c r="C20" s="58"/>
      <c r="D20" s="53"/>
      <c r="E20" s="53"/>
      <c r="F20" s="53"/>
      <c r="G20" s="59"/>
      <c r="H20" s="53"/>
      <c r="I20" s="53"/>
      <c r="J20" s="53"/>
      <c r="K20" s="52"/>
      <c r="L20" s="52"/>
      <c r="M20" s="52"/>
      <c r="N20" s="23" t="str">
        <f t="shared" si="0"/>
        <v/>
      </c>
    </row>
    <row r="21" spans="1:14" ht="15.75" customHeight="1" x14ac:dyDescent="0.2">
      <c r="A21" s="10">
        <f t="shared" si="1"/>
        <v>8</v>
      </c>
      <c r="B21" s="53"/>
      <c r="C21" s="58"/>
      <c r="D21" s="53"/>
      <c r="E21" s="53"/>
      <c r="F21" s="53"/>
      <c r="G21" s="59"/>
      <c r="H21" s="53"/>
      <c r="I21" s="53"/>
      <c r="J21" s="53"/>
      <c r="K21" s="52"/>
      <c r="L21" s="52"/>
      <c r="M21" s="52"/>
      <c r="N21" s="23" t="str">
        <f t="shared" si="0"/>
        <v/>
      </c>
    </row>
    <row r="22" spans="1:14" ht="15.75" customHeight="1" x14ac:dyDescent="0.2">
      <c r="A22" s="10">
        <f t="shared" si="1"/>
        <v>9</v>
      </c>
      <c r="B22" s="53"/>
      <c r="C22" s="58"/>
      <c r="D22" s="53"/>
      <c r="E22" s="53"/>
      <c r="F22" s="53"/>
      <c r="G22" s="59"/>
      <c r="H22" s="53"/>
      <c r="I22" s="53"/>
      <c r="J22" s="53"/>
      <c r="K22" s="52"/>
      <c r="L22" s="52"/>
      <c r="M22" s="52"/>
      <c r="N22" s="23" t="str">
        <f t="shared" si="0"/>
        <v/>
      </c>
    </row>
    <row r="23" spans="1:14" ht="15.75" customHeight="1" x14ac:dyDescent="0.2">
      <c r="A23" s="10">
        <f t="shared" si="1"/>
        <v>10</v>
      </c>
      <c r="B23" s="53"/>
      <c r="C23" s="58"/>
      <c r="D23" s="53"/>
      <c r="E23" s="53"/>
      <c r="F23" s="53"/>
      <c r="G23" s="59"/>
      <c r="H23" s="53"/>
      <c r="I23" s="53"/>
      <c r="J23" s="53"/>
      <c r="K23" s="52"/>
      <c r="L23" s="52"/>
      <c r="M23" s="52"/>
      <c r="N23" s="23" t="str">
        <f t="shared" si="0"/>
        <v/>
      </c>
    </row>
    <row r="24" spans="1:14" ht="15.75" customHeight="1" x14ac:dyDescent="0.2">
      <c r="A24" s="10">
        <f t="shared" si="1"/>
        <v>11</v>
      </c>
      <c r="B24" s="53"/>
      <c r="C24" s="58"/>
      <c r="D24" s="53"/>
      <c r="E24" s="53"/>
      <c r="F24" s="53"/>
      <c r="G24" s="59"/>
      <c r="H24" s="53"/>
      <c r="I24" s="53"/>
      <c r="J24" s="53"/>
      <c r="K24" s="52"/>
      <c r="L24" s="52"/>
      <c r="M24" s="52"/>
      <c r="N24" s="23" t="str">
        <f t="shared" si="0"/>
        <v/>
      </c>
    </row>
    <row r="25" spans="1:14" ht="15.75" customHeight="1" x14ac:dyDescent="0.2">
      <c r="A25" s="10">
        <f t="shared" si="1"/>
        <v>12</v>
      </c>
      <c r="B25" s="53"/>
      <c r="C25" s="58"/>
      <c r="D25" s="53"/>
      <c r="E25" s="53"/>
      <c r="F25" s="53"/>
      <c r="G25" s="59"/>
      <c r="H25" s="53"/>
      <c r="I25" s="53"/>
      <c r="J25" s="53"/>
      <c r="K25" s="52"/>
      <c r="L25" s="52"/>
      <c r="M25" s="52"/>
      <c r="N25" s="23" t="str">
        <f t="shared" si="0"/>
        <v/>
      </c>
    </row>
    <row r="26" spans="1:14" ht="15.75" customHeight="1" x14ac:dyDescent="0.2">
      <c r="A26" s="10">
        <f t="shared" si="1"/>
        <v>13</v>
      </c>
      <c r="B26" s="53"/>
      <c r="C26" s="58"/>
      <c r="D26" s="53"/>
      <c r="E26" s="53"/>
      <c r="F26" s="53"/>
      <c r="G26" s="59"/>
      <c r="H26" s="53"/>
      <c r="I26" s="53"/>
      <c r="J26" s="53"/>
      <c r="K26" s="52"/>
      <c r="L26" s="52"/>
      <c r="M26" s="52"/>
      <c r="N26" s="23" t="str">
        <f t="shared" si="0"/>
        <v/>
      </c>
    </row>
    <row r="27" spans="1:14" ht="15.75" customHeight="1" x14ac:dyDescent="0.2">
      <c r="A27" s="10">
        <f t="shared" si="1"/>
        <v>14</v>
      </c>
      <c r="B27" s="53"/>
      <c r="C27" s="58"/>
      <c r="D27" s="53"/>
      <c r="E27" s="53"/>
      <c r="F27" s="53"/>
      <c r="G27" s="59"/>
      <c r="H27" s="53"/>
      <c r="I27" s="53"/>
      <c r="J27" s="53"/>
      <c r="K27" s="52"/>
      <c r="L27" s="52"/>
      <c r="M27" s="52"/>
      <c r="N27" s="23" t="str">
        <f t="shared" si="0"/>
        <v/>
      </c>
    </row>
    <row r="28" spans="1:14" ht="15.75" customHeight="1" x14ac:dyDescent="0.2">
      <c r="A28" s="10">
        <f t="shared" si="1"/>
        <v>15</v>
      </c>
      <c r="B28" s="53"/>
      <c r="C28" s="58"/>
      <c r="D28" s="53"/>
      <c r="E28" s="53"/>
      <c r="F28" s="53"/>
      <c r="G28" s="59"/>
      <c r="H28" s="53"/>
      <c r="I28" s="53"/>
      <c r="J28" s="53"/>
      <c r="K28" s="52"/>
      <c r="L28" s="52"/>
      <c r="M28" s="52"/>
      <c r="N28" s="23" t="str">
        <f t="shared" si="0"/>
        <v/>
      </c>
    </row>
    <row r="29" spans="1:14" ht="15.75" customHeight="1" x14ac:dyDescent="0.2">
      <c r="A29" s="10">
        <f t="shared" si="1"/>
        <v>16</v>
      </c>
      <c r="B29" s="53"/>
      <c r="C29" s="58"/>
      <c r="D29" s="53"/>
      <c r="E29" s="53"/>
      <c r="F29" s="53"/>
      <c r="G29" s="59"/>
      <c r="H29" s="53"/>
      <c r="I29" s="53"/>
      <c r="J29" s="53"/>
      <c r="K29" s="52"/>
      <c r="L29" s="52"/>
      <c r="M29" s="52"/>
      <c r="N29" s="23" t="str">
        <f t="shared" si="0"/>
        <v/>
      </c>
    </row>
    <row r="30" spans="1:14" ht="15.75" customHeight="1" x14ac:dyDescent="0.2">
      <c r="A30" s="10">
        <f t="shared" si="1"/>
        <v>17</v>
      </c>
      <c r="B30" s="53"/>
      <c r="C30" s="58"/>
      <c r="D30" s="53"/>
      <c r="E30" s="53"/>
      <c r="F30" s="53"/>
      <c r="G30" s="59"/>
      <c r="H30" s="53"/>
      <c r="I30" s="53"/>
      <c r="J30" s="53"/>
      <c r="K30" s="52"/>
      <c r="L30" s="52"/>
      <c r="M30" s="52"/>
      <c r="N30" s="23" t="str">
        <f t="shared" si="0"/>
        <v/>
      </c>
    </row>
    <row r="31" spans="1:14" ht="15.75" customHeight="1" x14ac:dyDescent="0.2">
      <c r="A31" s="10">
        <f t="shared" si="1"/>
        <v>18</v>
      </c>
      <c r="B31" s="53"/>
      <c r="C31" s="58"/>
      <c r="D31" s="53"/>
      <c r="E31" s="53"/>
      <c r="F31" s="53"/>
      <c r="G31" s="59"/>
      <c r="H31" s="53"/>
      <c r="I31" s="53"/>
      <c r="J31" s="53"/>
      <c r="K31" s="52"/>
      <c r="L31" s="52"/>
      <c r="M31" s="52"/>
      <c r="N31" s="23" t="str">
        <f t="shared" si="0"/>
        <v/>
      </c>
    </row>
    <row r="32" spans="1:14" ht="15.75" customHeight="1" x14ac:dyDescent="0.2">
      <c r="A32" s="10">
        <f t="shared" si="1"/>
        <v>19</v>
      </c>
      <c r="B32" s="53"/>
      <c r="C32" s="58"/>
      <c r="D32" s="53"/>
      <c r="E32" s="53"/>
      <c r="F32" s="53"/>
      <c r="G32" s="59"/>
      <c r="H32" s="53"/>
      <c r="I32" s="53"/>
      <c r="J32" s="53"/>
      <c r="K32" s="52"/>
      <c r="L32" s="52"/>
      <c r="M32" s="52"/>
      <c r="N32" s="23" t="str">
        <f t="shared" si="0"/>
        <v/>
      </c>
    </row>
    <row r="33" spans="1:14" ht="15.75" customHeight="1" x14ac:dyDescent="0.2">
      <c r="A33" s="10">
        <f t="shared" si="1"/>
        <v>20</v>
      </c>
      <c r="B33" s="53"/>
      <c r="C33" s="58"/>
      <c r="D33" s="53"/>
      <c r="E33" s="53"/>
      <c r="F33" s="53"/>
      <c r="G33" s="59"/>
      <c r="H33" s="53"/>
      <c r="I33" s="53"/>
      <c r="J33" s="53"/>
      <c r="K33" s="52"/>
      <c r="L33" s="52"/>
      <c r="M33" s="52"/>
      <c r="N33" s="23" t="str">
        <f t="shared" si="0"/>
        <v/>
      </c>
    </row>
    <row r="34" spans="1:14" ht="15.75" customHeight="1" x14ac:dyDescent="0.2">
      <c r="A34" s="10">
        <f t="shared" si="1"/>
        <v>21</v>
      </c>
      <c r="B34" s="53"/>
      <c r="C34" s="58"/>
      <c r="D34" s="53"/>
      <c r="E34" s="53"/>
      <c r="F34" s="53"/>
      <c r="G34" s="59"/>
      <c r="H34" s="53"/>
      <c r="I34" s="53"/>
      <c r="J34" s="53"/>
      <c r="K34" s="52"/>
      <c r="L34" s="52"/>
      <c r="M34" s="52"/>
      <c r="N34" s="23" t="str">
        <f t="shared" si="0"/>
        <v/>
      </c>
    </row>
    <row r="35" spans="1:14" ht="15.75" customHeight="1" x14ac:dyDescent="0.2">
      <c r="A35" s="10">
        <f t="shared" si="1"/>
        <v>22</v>
      </c>
      <c r="B35" s="53"/>
      <c r="C35" s="58"/>
      <c r="D35" s="53"/>
      <c r="E35" s="53"/>
      <c r="F35" s="53"/>
      <c r="G35" s="59"/>
      <c r="H35" s="53"/>
      <c r="I35" s="53"/>
      <c r="J35" s="53"/>
      <c r="K35" s="52"/>
      <c r="L35" s="52"/>
      <c r="M35" s="52"/>
      <c r="N35" s="23" t="str">
        <f t="shared" si="0"/>
        <v/>
      </c>
    </row>
    <row r="36" spans="1:14" ht="15.75" customHeight="1" x14ac:dyDescent="0.2">
      <c r="A36" s="10">
        <f t="shared" si="1"/>
        <v>23</v>
      </c>
      <c r="B36" s="53"/>
      <c r="C36" s="58"/>
      <c r="D36" s="53"/>
      <c r="E36" s="53"/>
      <c r="F36" s="53"/>
      <c r="G36" s="59"/>
      <c r="H36" s="53"/>
      <c r="I36" s="53"/>
      <c r="J36" s="53"/>
      <c r="K36" s="52"/>
      <c r="L36" s="52"/>
      <c r="M36" s="52"/>
      <c r="N36" s="23" t="str">
        <f t="shared" si="0"/>
        <v/>
      </c>
    </row>
    <row r="37" spans="1:14" ht="15.75" customHeight="1" x14ac:dyDescent="0.2">
      <c r="A37" s="10">
        <f t="shared" si="1"/>
        <v>24</v>
      </c>
      <c r="B37" s="53"/>
      <c r="C37" s="58"/>
      <c r="D37" s="53"/>
      <c r="E37" s="53"/>
      <c r="F37" s="53"/>
      <c r="G37" s="59"/>
      <c r="H37" s="53"/>
      <c r="I37" s="53"/>
      <c r="J37" s="53"/>
      <c r="K37" s="52"/>
      <c r="L37" s="52"/>
      <c r="M37" s="52"/>
      <c r="N37" s="23" t="str">
        <f t="shared" si="0"/>
        <v/>
      </c>
    </row>
    <row r="38" spans="1:14" ht="15.75" customHeight="1" x14ac:dyDescent="0.2">
      <c r="A38" s="10">
        <f t="shared" si="1"/>
        <v>25</v>
      </c>
      <c r="B38" s="53"/>
      <c r="C38" s="58"/>
      <c r="D38" s="53"/>
      <c r="E38" s="53"/>
      <c r="F38" s="53"/>
      <c r="G38" s="59"/>
      <c r="H38" s="53"/>
      <c r="I38" s="53"/>
      <c r="J38" s="53"/>
      <c r="K38" s="52"/>
      <c r="L38" s="52"/>
      <c r="M38" s="52"/>
      <c r="N38" s="23" t="str">
        <f t="shared" si="0"/>
        <v/>
      </c>
    </row>
    <row r="39" spans="1:14" ht="15.75" customHeight="1" x14ac:dyDescent="0.2">
      <c r="A39" s="10">
        <f t="shared" si="1"/>
        <v>26</v>
      </c>
      <c r="B39" s="53"/>
      <c r="C39" s="58"/>
      <c r="D39" s="53"/>
      <c r="E39" s="53"/>
      <c r="F39" s="53"/>
      <c r="G39" s="59"/>
      <c r="H39" s="53"/>
      <c r="I39" s="53"/>
      <c r="J39" s="53"/>
      <c r="K39" s="52"/>
      <c r="L39" s="52"/>
      <c r="M39" s="52"/>
      <c r="N39" s="23" t="str">
        <f t="shared" si="0"/>
        <v/>
      </c>
    </row>
    <row r="40" spans="1:14" ht="15.75" customHeight="1" x14ac:dyDescent="0.2">
      <c r="A40" s="10">
        <f t="shared" si="1"/>
        <v>27</v>
      </c>
      <c r="B40" s="53"/>
      <c r="C40" s="58"/>
      <c r="D40" s="53"/>
      <c r="E40" s="53"/>
      <c r="F40" s="53"/>
      <c r="G40" s="59"/>
      <c r="H40" s="53"/>
      <c r="I40" s="53"/>
      <c r="J40" s="53"/>
      <c r="K40" s="52"/>
      <c r="L40" s="52"/>
      <c r="M40" s="52"/>
      <c r="N40" s="23" t="str">
        <f t="shared" si="0"/>
        <v/>
      </c>
    </row>
    <row r="41" spans="1:14" ht="15.75" customHeight="1" x14ac:dyDescent="0.2">
      <c r="A41" s="10">
        <f t="shared" si="1"/>
        <v>28</v>
      </c>
      <c r="B41" s="53"/>
      <c r="C41" s="58"/>
      <c r="D41" s="53"/>
      <c r="E41" s="53"/>
      <c r="F41" s="53"/>
      <c r="G41" s="59"/>
      <c r="H41" s="53"/>
      <c r="I41" s="53"/>
      <c r="J41" s="53"/>
      <c r="K41" s="52"/>
      <c r="L41" s="52"/>
      <c r="M41" s="52"/>
      <c r="N41" s="23" t="str">
        <f t="shared" si="0"/>
        <v/>
      </c>
    </row>
    <row r="42" spans="1:14" ht="15.75" customHeight="1" x14ac:dyDescent="0.2">
      <c r="A42" s="10">
        <f t="shared" si="1"/>
        <v>29</v>
      </c>
      <c r="B42" s="53"/>
      <c r="C42" s="58"/>
      <c r="D42" s="53"/>
      <c r="E42" s="53"/>
      <c r="F42" s="53"/>
      <c r="G42" s="59"/>
      <c r="H42" s="53"/>
      <c r="I42" s="53"/>
      <c r="J42" s="53"/>
      <c r="K42" s="52"/>
      <c r="L42" s="52"/>
      <c r="M42" s="52"/>
      <c r="N42" s="23" t="str">
        <f t="shared" si="0"/>
        <v/>
      </c>
    </row>
    <row r="43" spans="1:14" ht="15.75" customHeight="1" x14ac:dyDescent="0.2">
      <c r="A43" s="10">
        <f t="shared" si="1"/>
        <v>30</v>
      </c>
      <c r="B43" s="53"/>
      <c r="C43" s="58"/>
      <c r="D43" s="53"/>
      <c r="E43" s="53"/>
      <c r="F43" s="53"/>
      <c r="G43" s="59"/>
      <c r="H43" s="53"/>
      <c r="I43" s="53"/>
      <c r="J43" s="53"/>
      <c r="K43" s="52"/>
      <c r="L43" s="52"/>
      <c r="M43" s="52"/>
      <c r="N43" s="23" t="str">
        <f t="shared" si="0"/>
        <v/>
      </c>
    </row>
    <row r="44" spans="1:14" ht="15.75" customHeight="1" x14ac:dyDescent="0.2">
      <c r="A44" s="10">
        <f t="shared" si="1"/>
        <v>31</v>
      </c>
      <c r="B44" s="53"/>
      <c r="C44" s="58"/>
      <c r="D44" s="53"/>
      <c r="E44" s="53"/>
      <c r="F44" s="53"/>
      <c r="G44" s="59"/>
      <c r="H44" s="53"/>
      <c r="I44" s="53"/>
      <c r="J44" s="53"/>
      <c r="K44" s="52"/>
      <c r="L44" s="52"/>
      <c r="M44" s="52"/>
      <c r="N44" s="23" t="str">
        <f t="shared" si="0"/>
        <v/>
      </c>
    </row>
    <row r="45" spans="1:14" ht="15.75" customHeight="1" x14ac:dyDescent="0.2">
      <c r="A45" s="10">
        <f t="shared" si="1"/>
        <v>32</v>
      </c>
      <c r="B45" s="53"/>
      <c r="C45" s="58"/>
      <c r="D45" s="53"/>
      <c r="E45" s="53"/>
      <c r="F45" s="53"/>
      <c r="G45" s="59"/>
      <c r="H45" s="53"/>
      <c r="I45" s="53"/>
      <c r="J45" s="53"/>
      <c r="K45" s="52"/>
      <c r="L45" s="52"/>
      <c r="M45" s="52"/>
      <c r="N45" s="23" t="str">
        <f t="shared" si="0"/>
        <v/>
      </c>
    </row>
    <row r="46" spans="1:14" ht="15.75" customHeight="1" x14ac:dyDescent="0.2">
      <c r="A46" s="10">
        <f t="shared" si="1"/>
        <v>33</v>
      </c>
      <c r="B46" s="53"/>
      <c r="C46" s="58"/>
      <c r="D46" s="53"/>
      <c r="E46" s="53"/>
      <c r="F46" s="53"/>
      <c r="G46" s="59"/>
      <c r="H46" s="53"/>
      <c r="I46" s="53"/>
      <c r="J46" s="53"/>
      <c r="K46" s="52"/>
      <c r="L46" s="52"/>
      <c r="M46" s="52"/>
      <c r="N46" s="23" t="str">
        <f t="shared" si="0"/>
        <v/>
      </c>
    </row>
    <row r="47" spans="1:14" ht="15.75" customHeight="1" x14ac:dyDescent="0.2">
      <c r="A47" s="10">
        <f t="shared" si="1"/>
        <v>34</v>
      </c>
      <c r="B47" s="53"/>
      <c r="C47" s="58"/>
      <c r="D47" s="53"/>
      <c r="E47" s="53"/>
      <c r="F47" s="53"/>
      <c r="G47" s="59"/>
      <c r="H47" s="53"/>
      <c r="I47" s="53"/>
      <c r="J47" s="53"/>
      <c r="K47" s="52"/>
      <c r="L47" s="52"/>
      <c r="M47" s="52"/>
      <c r="N47" s="23" t="str">
        <f t="shared" si="0"/>
        <v/>
      </c>
    </row>
    <row r="48" spans="1:14" ht="15.75" customHeight="1" x14ac:dyDescent="0.2">
      <c r="A48" s="10">
        <f t="shared" si="1"/>
        <v>35</v>
      </c>
      <c r="B48" s="53"/>
      <c r="C48" s="58"/>
      <c r="D48" s="53"/>
      <c r="E48" s="53"/>
      <c r="F48" s="53"/>
      <c r="G48" s="59"/>
      <c r="H48" s="53"/>
      <c r="I48" s="53"/>
      <c r="J48" s="53"/>
      <c r="K48" s="52"/>
      <c r="L48" s="52"/>
      <c r="M48" s="52"/>
      <c r="N48" s="23" t="str">
        <f t="shared" si="0"/>
        <v/>
      </c>
    </row>
    <row r="49" spans="1:14" ht="15.75" customHeight="1" x14ac:dyDescent="0.2">
      <c r="A49" s="10">
        <f t="shared" si="1"/>
        <v>36</v>
      </c>
      <c r="B49" s="53"/>
      <c r="C49" s="58"/>
      <c r="D49" s="53"/>
      <c r="E49" s="53"/>
      <c r="F49" s="53"/>
      <c r="G49" s="59"/>
      <c r="H49" s="53"/>
      <c r="I49" s="53"/>
      <c r="J49" s="53"/>
      <c r="K49" s="52"/>
      <c r="L49" s="52"/>
      <c r="M49" s="52"/>
      <c r="N49" s="23" t="str">
        <f t="shared" si="0"/>
        <v/>
      </c>
    </row>
    <row r="50" spans="1:14" ht="15.75" customHeight="1" x14ac:dyDescent="0.2">
      <c r="A50" s="10">
        <f t="shared" si="1"/>
        <v>37</v>
      </c>
      <c r="B50" s="53"/>
      <c r="C50" s="58"/>
      <c r="D50" s="53"/>
      <c r="E50" s="53"/>
      <c r="F50" s="53"/>
      <c r="G50" s="59"/>
      <c r="H50" s="53"/>
      <c r="I50" s="53"/>
      <c r="J50" s="53"/>
      <c r="K50" s="52"/>
      <c r="L50" s="52"/>
      <c r="M50" s="52"/>
      <c r="N50" s="23" t="str">
        <f t="shared" si="0"/>
        <v/>
      </c>
    </row>
    <row r="51" spans="1:14" ht="15.75" customHeight="1" x14ac:dyDescent="0.2">
      <c r="A51" s="10">
        <f t="shared" si="1"/>
        <v>38</v>
      </c>
      <c r="B51" s="53"/>
      <c r="C51" s="58"/>
      <c r="D51" s="53"/>
      <c r="E51" s="53"/>
      <c r="F51" s="53"/>
      <c r="G51" s="59"/>
      <c r="H51" s="53"/>
      <c r="I51" s="53"/>
      <c r="J51" s="53"/>
      <c r="K51" s="52"/>
      <c r="L51" s="52"/>
      <c r="M51" s="52"/>
      <c r="N51" s="23" t="str">
        <f t="shared" si="0"/>
        <v/>
      </c>
    </row>
    <row r="52" spans="1:14" ht="15.75" customHeight="1" x14ac:dyDescent="0.2">
      <c r="A52" s="10">
        <f t="shared" si="1"/>
        <v>39</v>
      </c>
      <c r="B52" s="53"/>
      <c r="C52" s="58"/>
      <c r="D52" s="53"/>
      <c r="E52" s="53"/>
      <c r="F52" s="53"/>
      <c r="G52" s="59"/>
      <c r="H52" s="53"/>
      <c r="I52" s="53"/>
      <c r="J52" s="53"/>
      <c r="K52" s="52"/>
      <c r="L52" s="52"/>
      <c r="M52" s="52"/>
      <c r="N52" s="23" t="str">
        <f t="shared" si="0"/>
        <v/>
      </c>
    </row>
    <row r="53" spans="1:14" ht="15.75" customHeight="1" x14ac:dyDescent="0.2">
      <c r="A53" s="10">
        <f t="shared" si="1"/>
        <v>40</v>
      </c>
      <c r="B53" s="53"/>
      <c r="C53" s="58"/>
      <c r="D53" s="53"/>
      <c r="E53" s="53"/>
      <c r="F53" s="53"/>
      <c r="G53" s="59"/>
      <c r="H53" s="53"/>
      <c r="I53" s="53"/>
      <c r="J53" s="53"/>
      <c r="K53" s="52"/>
      <c r="L53" s="52"/>
      <c r="M53" s="52"/>
      <c r="N53" s="23" t="str">
        <f t="shared" si="0"/>
        <v/>
      </c>
    </row>
    <row r="54" spans="1:14" ht="15.75" customHeight="1" x14ac:dyDescent="0.2">
      <c r="A54" s="10">
        <f t="shared" si="1"/>
        <v>41</v>
      </c>
      <c r="B54" s="53"/>
      <c r="C54" s="58"/>
      <c r="D54" s="53"/>
      <c r="E54" s="53"/>
      <c r="F54" s="53"/>
      <c r="G54" s="59"/>
      <c r="H54" s="53"/>
      <c r="I54" s="53"/>
      <c r="J54" s="53"/>
      <c r="K54" s="52"/>
      <c r="L54" s="52"/>
      <c r="M54" s="52"/>
      <c r="N54" s="23" t="str">
        <f t="shared" si="0"/>
        <v/>
      </c>
    </row>
    <row r="55" spans="1:14" ht="15.75" customHeight="1" x14ac:dyDescent="0.2">
      <c r="A55" s="10">
        <f t="shared" si="1"/>
        <v>42</v>
      </c>
      <c r="B55" s="53"/>
      <c r="C55" s="58"/>
      <c r="D55" s="53"/>
      <c r="E55" s="53"/>
      <c r="F55" s="53"/>
      <c r="G55" s="59"/>
      <c r="H55" s="53"/>
      <c r="I55" s="53"/>
      <c r="J55" s="53"/>
      <c r="K55" s="52"/>
      <c r="L55" s="52"/>
      <c r="M55" s="52"/>
      <c r="N55" s="23" t="str">
        <f t="shared" si="0"/>
        <v/>
      </c>
    </row>
    <row r="56" spans="1:14" ht="15.75" customHeight="1" x14ac:dyDescent="0.2">
      <c r="A56" s="10">
        <f t="shared" si="1"/>
        <v>43</v>
      </c>
      <c r="B56" s="53"/>
      <c r="C56" s="58"/>
      <c r="D56" s="53"/>
      <c r="E56" s="53"/>
      <c r="F56" s="53"/>
      <c r="G56" s="59"/>
      <c r="H56" s="53"/>
      <c r="I56" s="53"/>
      <c r="J56" s="53"/>
      <c r="K56" s="52"/>
      <c r="L56" s="52"/>
      <c r="M56" s="52"/>
      <c r="N56" s="23" t="str">
        <f t="shared" si="0"/>
        <v/>
      </c>
    </row>
    <row r="57" spans="1:14" ht="15.75" customHeight="1" x14ac:dyDescent="0.2">
      <c r="A57" s="10">
        <f t="shared" si="1"/>
        <v>44</v>
      </c>
      <c r="B57" s="53"/>
      <c r="C57" s="58"/>
      <c r="D57" s="53"/>
      <c r="E57" s="53"/>
      <c r="F57" s="53"/>
      <c r="G57" s="59"/>
      <c r="H57" s="53"/>
      <c r="I57" s="53"/>
      <c r="J57" s="53"/>
      <c r="K57" s="52"/>
      <c r="L57" s="52"/>
      <c r="M57" s="52"/>
      <c r="N57" s="23" t="str">
        <f t="shared" si="0"/>
        <v/>
      </c>
    </row>
    <row r="58" spans="1:14" ht="15.75" customHeight="1" x14ac:dyDescent="0.2">
      <c r="A58" s="10">
        <f t="shared" si="1"/>
        <v>45</v>
      </c>
      <c r="B58" s="53"/>
      <c r="C58" s="58"/>
      <c r="D58" s="53"/>
      <c r="E58" s="53"/>
      <c r="F58" s="53"/>
      <c r="G58" s="59"/>
      <c r="H58" s="53"/>
      <c r="I58" s="53"/>
      <c r="J58" s="53"/>
      <c r="K58" s="52"/>
      <c r="L58" s="52"/>
      <c r="M58" s="52"/>
      <c r="N58" s="23" t="str">
        <f t="shared" si="0"/>
        <v/>
      </c>
    </row>
    <row r="59" spans="1:14" ht="15.75" customHeight="1" x14ac:dyDescent="0.2">
      <c r="A59" s="10">
        <f t="shared" si="1"/>
        <v>46</v>
      </c>
      <c r="B59" s="53"/>
      <c r="C59" s="58"/>
      <c r="D59" s="53"/>
      <c r="E59" s="53"/>
      <c r="F59" s="53"/>
      <c r="G59" s="59"/>
      <c r="H59" s="53"/>
      <c r="I59" s="53"/>
      <c r="J59" s="53"/>
      <c r="K59" s="52"/>
      <c r="L59" s="52"/>
      <c r="M59" s="52"/>
      <c r="N59" s="23" t="str">
        <f t="shared" si="0"/>
        <v/>
      </c>
    </row>
    <row r="60" spans="1:14" ht="15.75" customHeight="1" x14ac:dyDescent="0.2">
      <c r="A60" s="10">
        <f t="shared" si="1"/>
        <v>47</v>
      </c>
      <c r="B60" s="53"/>
      <c r="C60" s="58"/>
      <c r="D60" s="53"/>
      <c r="E60" s="53"/>
      <c r="F60" s="53"/>
      <c r="G60" s="59"/>
      <c r="H60" s="53"/>
      <c r="I60" s="53"/>
      <c r="J60" s="53"/>
      <c r="K60" s="52"/>
      <c r="L60" s="52"/>
      <c r="M60" s="52"/>
      <c r="N60" s="23" t="str">
        <f t="shared" si="0"/>
        <v/>
      </c>
    </row>
    <row r="61" spans="1:14" ht="15.75" customHeight="1" x14ac:dyDescent="0.2">
      <c r="A61" s="10">
        <f t="shared" si="1"/>
        <v>48</v>
      </c>
      <c r="B61" s="53"/>
      <c r="C61" s="58"/>
      <c r="D61" s="53"/>
      <c r="E61" s="53"/>
      <c r="F61" s="53"/>
      <c r="G61" s="59"/>
      <c r="H61" s="53"/>
      <c r="I61" s="53"/>
      <c r="J61" s="53"/>
      <c r="K61" s="52"/>
      <c r="L61" s="52"/>
      <c r="M61" s="52"/>
      <c r="N61" s="23" t="str">
        <f t="shared" si="0"/>
        <v/>
      </c>
    </row>
    <row r="62" spans="1:14" ht="15.75" customHeight="1" x14ac:dyDescent="0.2">
      <c r="A62" s="10">
        <f t="shared" si="1"/>
        <v>49</v>
      </c>
      <c r="B62" s="53"/>
      <c r="C62" s="58"/>
      <c r="D62" s="53"/>
      <c r="E62" s="53"/>
      <c r="F62" s="53"/>
      <c r="G62" s="59"/>
      <c r="H62" s="53"/>
      <c r="I62" s="53"/>
      <c r="J62" s="53"/>
      <c r="K62" s="52"/>
      <c r="L62" s="52"/>
      <c r="M62" s="52"/>
      <c r="N62" s="23" t="str">
        <f t="shared" si="0"/>
        <v/>
      </c>
    </row>
    <row r="63" spans="1:14" ht="15.75" customHeight="1" x14ac:dyDescent="0.2">
      <c r="A63" s="10">
        <f t="shared" si="1"/>
        <v>50</v>
      </c>
      <c r="B63" s="53"/>
      <c r="C63" s="58"/>
      <c r="D63" s="53"/>
      <c r="E63" s="53"/>
      <c r="F63" s="53"/>
      <c r="G63" s="59"/>
      <c r="H63" s="53"/>
      <c r="I63" s="53"/>
      <c r="J63" s="53"/>
      <c r="K63" s="52"/>
      <c r="L63" s="52"/>
      <c r="M63" s="52"/>
      <c r="N63" s="23" t="str">
        <f t="shared" si="0"/>
        <v/>
      </c>
    </row>
    <row r="64" spans="1:14" ht="15.75" customHeight="1" x14ac:dyDescent="0.2">
      <c r="A64" s="10">
        <f t="shared" si="1"/>
        <v>51</v>
      </c>
      <c r="B64" s="53"/>
      <c r="C64" s="58"/>
      <c r="D64" s="53"/>
      <c r="E64" s="53"/>
      <c r="F64" s="53"/>
      <c r="G64" s="59"/>
      <c r="H64" s="53"/>
      <c r="I64" s="53"/>
      <c r="J64" s="53"/>
      <c r="K64" s="52"/>
      <c r="L64" s="52"/>
      <c r="M64" s="52"/>
      <c r="N64" s="23" t="str">
        <f t="shared" si="0"/>
        <v/>
      </c>
    </row>
    <row r="65" spans="1:14" ht="15.75" customHeight="1" x14ac:dyDescent="0.2">
      <c r="A65" s="10">
        <f t="shared" si="1"/>
        <v>52</v>
      </c>
      <c r="B65" s="53"/>
      <c r="C65" s="58"/>
      <c r="D65" s="53"/>
      <c r="E65" s="53"/>
      <c r="F65" s="53"/>
      <c r="G65" s="59"/>
      <c r="H65" s="53"/>
      <c r="I65" s="53"/>
      <c r="J65" s="53"/>
      <c r="K65" s="52"/>
      <c r="L65" s="52"/>
      <c r="M65" s="52"/>
      <c r="N65" s="23" t="str">
        <f t="shared" si="0"/>
        <v/>
      </c>
    </row>
    <row r="66" spans="1:14" ht="15.75" customHeight="1" x14ac:dyDescent="0.2">
      <c r="A66" s="10">
        <f t="shared" si="1"/>
        <v>53</v>
      </c>
      <c r="B66" s="53"/>
      <c r="C66" s="58"/>
      <c r="D66" s="53"/>
      <c r="E66" s="53"/>
      <c r="F66" s="53"/>
      <c r="G66" s="59"/>
      <c r="H66" s="53"/>
      <c r="I66" s="53"/>
      <c r="J66" s="53"/>
      <c r="K66" s="52"/>
      <c r="L66" s="52"/>
      <c r="M66" s="52"/>
      <c r="N66" s="23" t="str">
        <f t="shared" si="0"/>
        <v/>
      </c>
    </row>
    <row r="67" spans="1:14" ht="15.75" customHeight="1" x14ac:dyDescent="0.2">
      <c r="A67" s="10">
        <f t="shared" si="1"/>
        <v>54</v>
      </c>
      <c r="B67" s="53"/>
      <c r="C67" s="58"/>
      <c r="D67" s="53"/>
      <c r="E67" s="53"/>
      <c r="F67" s="53"/>
      <c r="G67" s="59"/>
      <c r="H67" s="53"/>
      <c r="I67" s="53"/>
      <c r="J67" s="53"/>
      <c r="K67" s="52"/>
      <c r="L67" s="52"/>
      <c r="M67" s="52"/>
      <c r="N67" s="23" t="str">
        <f t="shared" si="0"/>
        <v/>
      </c>
    </row>
    <row r="68" spans="1:14" ht="15.75" customHeight="1" x14ac:dyDescent="0.2">
      <c r="A68" s="10">
        <f t="shared" si="1"/>
        <v>55</v>
      </c>
      <c r="B68" s="53"/>
      <c r="C68" s="58"/>
      <c r="D68" s="53"/>
      <c r="E68" s="53"/>
      <c r="F68" s="53"/>
      <c r="G68" s="59"/>
      <c r="H68" s="53"/>
      <c r="I68" s="53"/>
      <c r="J68" s="53"/>
      <c r="K68" s="52"/>
      <c r="L68" s="52"/>
      <c r="M68" s="52"/>
      <c r="N68" s="23" t="str">
        <f t="shared" si="0"/>
        <v/>
      </c>
    </row>
    <row r="69" spans="1:14" ht="15.75" customHeight="1" x14ac:dyDescent="0.2">
      <c r="A69" s="10">
        <f t="shared" si="1"/>
        <v>56</v>
      </c>
      <c r="B69" s="53"/>
      <c r="C69" s="58"/>
      <c r="D69" s="53"/>
      <c r="E69" s="53"/>
      <c r="F69" s="53"/>
      <c r="G69" s="59"/>
      <c r="H69" s="53"/>
      <c r="I69" s="53"/>
      <c r="J69" s="53"/>
      <c r="K69" s="52"/>
      <c r="L69" s="52"/>
      <c r="M69" s="52"/>
      <c r="N69" s="23" t="str">
        <f t="shared" si="0"/>
        <v/>
      </c>
    </row>
    <row r="70" spans="1:14" ht="15.75" customHeight="1" x14ac:dyDescent="0.2">
      <c r="A70" s="10">
        <f t="shared" si="1"/>
        <v>57</v>
      </c>
      <c r="B70" s="53"/>
      <c r="C70" s="58"/>
      <c r="D70" s="53"/>
      <c r="E70" s="53"/>
      <c r="F70" s="53"/>
      <c r="G70" s="59"/>
      <c r="H70" s="53"/>
      <c r="I70" s="53"/>
      <c r="J70" s="53"/>
      <c r="K70" s="52"/>
      <c r="L70" s="52"/>
      <c r="M70" s="52"/>
      <c r="N70" s="23" t="str">
        <f t="shared" si="0"/>
        <v/>
      </c>
    </row>
    <row r="71" spans="1:14" ht="15.75" customHeight="1" x14ac:dyDescent="0.2">
      <c r="A71" s="10">
        <f t="shared" si="1"/>
        <v>58</v>
      </c>
      <c r="B71" s="53"/>
      <c r="C71" s="58"/>
      <c r="D71" s="53"/>
      <c r="E71" s="53"/>
      <c r="F71" s="53"/>
      <c r="G71" s="59"/>
      <c r="H71" s="53"/>
      <c r="I71" s="53"/>
      <c r="J71" s="53"/>
      <c r="K71" s="52"/>
      <c r="L71" s="52"/>
      <c r="M71" s="52"/>
      <c r="N71" s="23" t="str">
        <f t="shared" si="0"/>
        <v/>
      </c>
    </row>
    <row r="72" spans="1:14" ht="15.75" customHeight="1" x14ac:dyDescent="0.2">
      <c r="A72" s="10">
        <f t="shared" si="1"/>
        <v>59</v>
      </c>
      <c r="B72" s="53"/>
      <c r="C72" s="58"/>
      <c r="D72" s="53"/>
      <c r="E72" s="53"/>
      <c r="F72" s="53"/>
      <c r="G72" s="59"/>
      <c r="H72" s="53"/>
      <c r="I72" s="53"/>
      <c r="J72" s="53"/>
      <c r="K72" s="52"/>
      <c r="L72" s="52"/>
      <c r="M72" s="52"/>
      <c r="N72" s="23" t="str">
        <f t="shared" si="0"/>
        <v/>
      </c>
    </row>
    <row r="73" spans="1:14" ht="15.75" customHeight="1" x14ac:dyDescent="0.2">
      <c r="A73" s="10">
        <f t="shared" si="1"/>
        <v>60</v>
      </c>
      <c r="B73" s="53"/>
      <c r="C73" s="58"/>
      <c r="D73" s="53"/>
      <c r="E73" s="53"/>
      <c r="F73" s="53"/>
      <c r="G73" s="59"/>
      <c r="H73" s="53"/>
      <c r="I73" s="53"/>
      <c r="J73" s="53"/>
      <c r="K73" s="52"/>
      <c r="L73" s="52"/>
      <c r="M73" s="52"/>
      <c r="N73" s="23" t="str">
        <f t="shared" si="0"/>
        <v/>
      </c>
    </row>
    <row r="74" spans="1:14" ht="15.75" customHeight="1" x14ac:dyDescent="0.2">
      <c r="A74" s="10">
        <f t="shared" si="1"/>
        <v>61</v>
      </c>
      <c r="B74" s="53"/>
      <c r="C74" s="58"/>
      <c r="D74" s="53"/>
      <c r="E74" s="53"/>
      <c r="F74" s="53"/>
      <c r="G74" s="59"/>
      <c r="H74" s="53"/>
      <c r="I74" s="53"/>
      <c r="J74" s="53"/>
      <c r="K74" s="52"/>
      <c r="L74" s="52"/>
      <c r="M74" s="52"/>
      <c r="N74" s="23" t="str">
        <f t="shared" si="0"/>
        <v/>
      </c>
    </row>
    <row r="75" spans="1:14" ht="15.75" customHeight="1" x14ac:dyDescent="0.2">
      <c r="A75" s="10">
        <f t="shared" si="1"/>
        <v>62</v>
      </c>
      <c r="B75" s="53"/>
      <c r="C75" s="58"/>
      <c r="D75" s="53"/>
      <c r="E75" s="53"/>
      <c r="F75" s="53"/>
      <c r="G75" s="59"/>
      <c r="H75" s="53"/>
      <c r="I75" s="53"/>
      <c r="J75" s="53"/>
      <c r="K75" s="52"/>
      <c r="L75" s="52"/>
      <c r="M75" s="52"/>
      <c r="N75" s="23" t="str">
        <f t="shared" si="0"/>
        <v/>
      </c>
    </row>
    <row r="76" spans="1:14" ht="15.75" customHeight="1" x14ac:dyDescent="0.2">
      <c r="A76" s="10">
        <f t="shared" si="1"/>
        <v>63</v>
      </c>
      <c r="B76" s="53"/>
      <c r="C76" s="58"/>
      <c r="D76" s="53"/>
      <c r="E76" s="53"/>
      <c r="F76" s="53"/>
      <c r="G76" s="59"/>
      <c r="H76" s="53"/>
      <c r="I76" s="53"/>
      <c r="J76" s="53"/>
      <c r="K76" s="52"/>
      <c r="L76" s="52"/>
      <c r="M76" s="52"/>
      <c r="N76" s="23" t="str">
        <f t="shared" si="0"/>
        <v/>
      </c>
    </row>
    <row r="77" spans="1:14" ht="15.75" customHeight="1" x14ac:dyDescent="0.2">
      <c r="A77" s="10">
        <f t="shared" si="1"/>
        <v>64</v>
      </c>
      <c r="B77" s="53"/>
      <c r="C77" s="58"/>
      <c r="D77" s="53"/>
      <c r="E77" s="53"/>
      <c r="F77" s="53"/>
      <c r="G77" s="59"/>
      <c r="H77" s="53"/>
      <c r="I77" s="53"/>
      <c r="J77" s="53"/>
      <c r="K77" s="52"/>
      <c r="L77" s="52"/>
      <c r="M77" s="52"/>
      <c r="N77" s="23" t="str">
        <f t="shared" si="0"/>
        <v/>
      </c>
    </row>
    <row r="78" spans="1:14" ht="15.75" customHeight="1" x14ac:dyDescent="0.2">
      <c r="A78" s="10">
        <f t="shared" si="1"/>
        <v>65</v>
      </c>
      <c r="B78" s="53"/>
      <c r="C78" s="58"/>
      <c r="D78" s="53"/>
      <c r="E78" s="53"/>
      <c r="F78" s="53"/>
      <c r="G78" s="59"/>
      <c r="H78" s="53"/>
      <c r="I78" s="53"/>
      <c r="J78" s="53"/>
      <c r="K78" s="52"/>
      <c r="L78" s="52"/>
      <c r="M78" s="52"/>
      <c r="N78" s="23" t="str">
        <f t="shared" si="0"/>
        <v/>
      </c>
    </row>
    <row r="79" spans="1:14" ht="15.75" customHeight="1" x14ac:dyDescent="0.2">
      <c r="A79" s="10">
        <f t="shared" ref="A79:A113" si="2">ROW()-13</f>
        <v>66</v>
      </c>
      <c r="B79" s="53"/>
      <c r="C79" s="58"/>
      <c r="D79" s="53"/>
      <c r="E79" s="53"/>
      <c r="F79" s="53"/>
      <c r="G79" s="59"/>
      <c r="H79" s="53"/>
      <c r="I79" s="53"/>
      <c r="J79" s="53"/>
      <c r="K79" s="52"/>
      <c r="L79" s="52"/>
      <c r="M79" s="52"/>
      <c r="N79" s="23" t="str">
        <f t="shared" si="0"/>
        <v/>
      </c>
    </row>
    <row r="80" spans="1:14" ht="15.75" customHeight="1" x14ac:dyDescent="0.2">
      <c r="A80" s="10">
        <f t="shared" si="2"/>
        <v>67</v>
      </c>
      <c r="B80" s="53"/>
      <c r="C80" s="58"/>
      <c r="D80" s="53"/>
      <c r="E80" s="53"/>
      <c r="F80" s="53"/>
      <c r="G80" s="59"/>
      <c r="H80" s="53"/>
      <c r="I80" s="53"/>
      <c r="J80" s="53"/>
      <c r="K80" s="52"/>
      <c r="L80" s="52"/>
      <c r="M80" s="52"/>
      <c r="N80" s="23" t="str">
        <f t="shared" si="0"/>
        <v/>
      </c>
    </row>
    <row r="81" spans="1:14" ht="15.75" customHeight="1" x14ac:dyDescent="0.2">
      <c r="A81" s="10">
        <f t="shared" si="2"/>
        <v>68</v>
      </c>
      <c r="B81" s="53"/>
      <c r="C81" s="58"/>
      <c r="D81" s="53"/>
      <c r="E81" s="53"/>
      <c r="F81" s="53"/>
      <c r="G81" s="59"/>
      <c r="H81" s="53"/>
      <c r="I81" s="53"/>
      <c r="J81" s="53"/>
      <c r="K81" s="52"/>
      <c r="L81" s="52"/>
      <c r="M81" s="52"/>
      <c r="N81" s="23" t="str">
        <f t="shared" si="0"/>
        <v/>
      </c>
    </row>
    <row r="82" spans="1:14" ht="15.75" customHeight="1" x14ac:dyDescent="0.2">
      <c r="A82" s="10">
        <f t="shared" si="2"/>
        <v>69</v>
      </c>
      <c r="B82" s="53"/>
      <c r="C82" s="58"/>
      <c r="D82" s="53"/>
      <c r="E82" s="53"/>
      <c r="F82" s="53"/>
      <c r="G82" s="59"/>
      <c r="H82" s="53"/>
      <c r="I82" s="53"/>
      <c r="J82" s="53"/>
      <c r="K82" s="52"/>
      <c r="L82" s="52"/>
      <c r="M82" s="52"/>
      <c r="N82" s="23" t="str">
        <f t="shared" si="0"/>
        <v/>
      </c>
    </row>
    <row r="83" spans="1:14" ht="15.75" customHeight="1" x14ac:dyDescent="0.2">
      <c r="A83" s="10">
        <f t="shared" si="2"/>
        <v>70</v>
      </c>
      <c r="B83" s="53"/>
      <c r="C83" s="58"/>
      <c r="D83" s="53"/>
      <c r="E83" s="53"/>
      <c r="F83" s="53"/>
      <c r="G83" s="59"/>
      <c r="H83" s="53"/>
      <c r="I83" s="53"/>
      <c r="J83" s="53"/>
      <c r="K83" s="52"/>
      <c r="L83" s="52"/>
      <c r="M83" s="52"/>
      <c r="N83" s="23" t="str">
        <f t="shared" si="0"/>
        <v/>
      </c>
    </row>
    <row r="84" spans="1:14" ht="15.75" customHeight="1" x14ac:dyDescent="0.2">
      <c r="A84" s="10">
        <f t="shared" si="2"/>
        <v>71</v>
      </c>
      <c r="B84" s="53"/>
      <c r="C84" s="58"/>
      <c r="D84" s="53"/>
      <c r="E84" s="53"/>
      <c r="F84" s="53"/>
      <c r="G84" s="59"/>
      <c r="H84" s="53"/>
      <c r="I84" s="53"/>
      <c r="J84" s="53"/>
      <c r="K84" s="52"/>
      <c r="L84" s="52"/>
      <c r="M84" s="52"/>
      <c r="N84" s="23" t="str">
        <f t="shared" si="0"/>
        <v/>
      </c>
    </row>
    <row r="85" spans="1:14" ht="15.75" customHeight="1" x14ac:dyDescent="0.2">
      <c r="A85" s="10">
        <f t="shared" si="2"/>
        <v>72</v>
      </c>
      <c r="B85" s="53"/>
      <c r="C85" s="58"/>
      <c r="D85" s="53"/>
      <c r="E85" s="53"/>
      <c r="F85" s="53"/>
      <c r="G85" s="59"/>
      <c r="H85" s="53"/>
      <c r="I85" s="53"/>
      <c r="J85" s="53"/>
      <c r="K85" s="52"/>
      <c r="L85" s="52"/>
      <c r="M85" s="52"/>
      <c r="N85" s="23" t="str">
        <f t="shared" si="0"/>
        <v/>
      </c>
    </row>
    <row r="86" spans="1:14" ht="15.75" customHeight="1" x14ac:dyDescent="0.2">
      <c r="A86" s="10">
        <f t="shared" si="2"/>
        <v>73</v>
      </c>
      <c r="B86" s="53"/>
      <c r="C86" s="58"/>
      <c r="D86" s="53"/>
      <c r="E86" s="53"/>
      <c r="F86" s="53"/>
      <c r="G86" s="59"/>
      <c r="H86" s="53"/>
      <c r="I86" s="53"/>
      <c r="J86" s="53"/>
      <c r="K86" s="52"/>
      <c r="L86" s="52"/>
      <c r="M86" s="52"/>
      <c r="N86" s="23" t="str">
        <f t="shared" si="0"/>
        <v/>
      </c>
    </row>
    <row r="87" spans="1:14" ht="15.75" customHeight="1" x14ac:dyDescent="0.2">
      <c r="A87" s="10">
        <f t="shared" si="2"/>
        <v>74</v>
      </c>
      <c r="B87" s="53"/>
      <c r="C87" s="58"/>
      <c r="D87" s="53"/>
      <c r="E87" s="53"/>
      <c r="F87" s="53"/>
      <c r="G87" s="59"/>
      <c r="H87" s="53"/>
      <c r="I87" s="53"/>
      <c r="J87" s="53"/>
      <c r="K87" s="52"/>
      <c r="L87" s="52"/>
      <c r="M87" s="52"/>
      <c r="N87" s="23" t="str">
        <f t="shared" si="0"/>
        <v/>
      </c>
    </row>
    <row r="88" spans="1:14" ht="15.75" customHeight="1" x14ac:dyDescent="0.2">
      <c r="A88" s="10">
        <f t="shared" si="2"/>
        <v>75</v>
      </c>
      <c r="B88" s="53"/>
      <c r="C88" s="58"/>
      <c r="D88" s="53"/>
      <c r="E88" s="53"/>
      <c r="F88" s="53"/>
      <c r="G88" s="59"/>
      <c r="H88" s="53"/>
      <c r="I88" s="53"/>
      <c r="J88" s="53"/>
      <c r="K88" s="52"/>
      <c r="L88" s="52"/>
      <c r="M88" s="52"/>
      <c r="N88" s="23" t="str">
        <f t="shared" si="0"/>
        <v/>
      </c>
    </row>
    <row r="89" spans="1:14" ht="15.75" customHeight="1" x14ac:dyDescent="0.2">
      <c r="A89" s="10">
        <f t="shared" si="2"/>
        <v>76</v>
      </c>
      <c r="B89" s="53"/>
      <c r="C89" s="58"/>
      <c r="D89" s="53"/>
      <c r="E89" s="53"/>
      <c r="F89" s="53"/>
      <c r="G89" s="59"/>
      <c r="H89" s="53"/>
      <c r="I89" s="53"/>
      <c r="J89" s="53"/>
      <c r="K89" s="52"/>
      <c r="L89" s="52"/>
      <c r="M89" s="52"/>
      <c r="N89" s="23" t="str">
        <f t="shared" si="0"/>
        <v/>
      </c>
    </row>
    <row r="90" spans="1:14" ht="15.75" customHeight="1" x14ac:dyDescent="0.2">
      <c r="A90" s="10">
        <f t="shared" si="2"/>
        <v>77</v>
      </c>
      <c r="B90" s="53"/>
      <c r="C90" s="58"/>
      <c r="D90" s="53"/>
      <c r="E90" s="53"/>
      <c r="F90" s="53"/>
      <c r="G90" s="59"/>
      <c r="H90" s="53"/>
      <c r="I90" s="53"/>
      <c r="J90" s="53"/>
      <c r="K90" s="52"/>
      <c r="L90" s="52"/>
      <c r="M90" s="52"/>
      <c r="N90" s="23" t="str">
        <f t="shared" si="0"/>
        <v/>
      </c>
    </row>
    <row r="91" spans="1:14" ht="15.75" customHeight="1" x14ac:dyDescent="0.2">
      <c r="A91" s="10">
        <f t="shared" si="2"/>
        <v>78</v>
      </c>
      <c r="B91" s="53"/>
      <c r="C91" s="58"/>
      <c r="D91" s="53"/>
      <c r="E91" s="53"/>
      <c r="F91" s="53"/>
      <c r="G91" s="59"/>
      <c r="H91" s="53"/>
      <c r="I91" s="53"/>
      <c r="J91" s="53"/>
      <c r="K91" s="52"/>
      <c r="L91" s="52"/>
      <c r="M91" s="52"/>
      <c r="N91" s="23" t="str">
        <f t="shared" si="0"/>
        <v/>
      </c>
    </row>
    <row r="92" spans="1:14" ht="15.75" customHeight="1" x14ac:dyDescent="0.2">
      <c r="A92" s="10">
        <f t="shared" si="2"/>
        <v>79</v>
      </c>
      <c r="B92" s="53"/>
      <c r="C92" s="58"/>
      <c r="D92" s="53"/>
      <c r="E92" s="53"/>
      <c r="F92" s="53"/>
      <c r="G92" s="59"/>
      <c r="H92" s="53"/>
      <c r="I92" s="53"/>
      <c r="J92" s="53"/>
      <c r="K92" s="52"/>
      <c r="L92" s="52"/>
      <c r="M92" s="52"/>
      <c r="N92" s="23" t="str">
        <f t="shared" si="0"/>
        <v/>
      </c>
    </row>
    <row r="93" spans="1:14" ht="15.75" customHeight="1" x14ac:dyDescent="0.2">
      <c r="A93" s="10">
        <f t="shared" si="2"/>
        <v>80</v>
      </c>
      <c r="B93" s="53"/>
      <c r="C93" s="58"/>
      <c r="D93" s="53"/>
      <c r="E93" s="53"/>
      <c r="F93" s="53"/>
      <c r="G93" s="59"/>
      <c r="H93" s="53"/>
      <c r="I93" s="53"/>
      <c r="J93" s="53"/>
      <c r="K93" s="52"/>
      <c r="L93" s="52"/>
      <c r="M93" s="52"/>
      <c r="N93" s="23" t="str">
        <f t="shared" si="0"/>
        <v/>
      </c>
    </row>
    <row r="94" spans="1:14" ht="15.75" customHeight="1" x14ac:dyDescent="0.2">
      <c r="A94" s="10">
        <f t="shared" si="2"/>
        <v>81</v>
      </c>
      <c r="B94" s="53"/>
      <c r="C94" s="58"/>
      <c r="D94" s="53"/>
      <c r="E94" s="53"/>
      <c r="F94" s="53"/>
      <c r="G94" s="59"/>
      <c r="H94" s="53"/>
      <c r="I94" s="53"/>
      <c r="J94" s="53"/>
      <c r="K94" s="52"/>
      <c r="L94" s="52"/>
      <c r="M94" s="52"/>
      <c r="N94" s="23" t="str">
        <f t="shared" si="0"/>
        <v/>
      </c>
    </row>
    <row r="95" spans="1:14" ht="15.75" customHeight="1" x14ac:dyDescent="0.2">
      <c r="A95" s="10">
        <f t="shared" si="2"/>
        <v>82</v>
      </c>
      <c r="B95" s="53"/>
      <c r="C95" s="58"/>
      <c r="D95" s="53"/>
      <c r="E95" s="53"/>
      <c r="F95" s="53"/>
      <c r="G95" s="59"/>
      <c r="H95" s="53"/>
      <c r="I95" s="53"/>
      <c r="J95" s="53"/>
      <c r="K95" s="52"/>
      <c r="L95" s="52"/>
      <c r="M95" s="52"/>
      <c r="N95" s="23" t="str">
        <f t="shared" si="0"/>
        <v/>
      </c>
    </row>
    <row r="96" spans="1:14" ht="15.75" customHeight="1" x14ac:dyDescent="0.2">
      <c r="A96" s="10">
        <f t="shared" si="2"/>
        <v>83</v>
      </c>
      <c r="B96" s="53"/>
      <c r="C96" s="58"/>
      <c r="D96" s="53"/>
      <c r="E96" s="53"/>
      <c r="F96" s="53"/>
      <c r="G96" s="59"/>
      <c r="H96" s="53"/>
      <c r="I96" s="53"/>
      <c r="J96" s="53"/>
      <c r="K96" s="52"/>
      <c r="L96" s="52"/>
      <c r="M96" s="52"/>
      <c r="N96" s="23" t="str">
        <f t="shared" si="0"/>
        <v/>
      </c>
    </row>
    <row r="97" spans="1:14" ht="15.75" customHeight="1" x14ac:dyDescent="0.2">
      <c r="A97" s="10">
        <f t="shared" si="2"/>
        <v>84</v>
      </c>
      <c r="B97" s="53"/>
      <c r="C97" s="58"/>
      <c r="D97" s="53"/>
      <c r="E97" s="53"/>
      <c r="F97" s="53"/>
      <c r="G97" s="59"/>
      <c r="H97" s="53"/>
      <c r="I97" s="53"/>
      <c r="J97" s="53"/>
      <c r="K97" s="52"/>
      <c r="L97" s="52"/>
      <c r="M97" s="52"/>
      <c r="N97" s="23" t="str">
        <f t="shared" si="0"/>
        <v/>
      </c>
    </row>
    <row r="98" spans="1:14" ht="15.75" customHeight="1" x14ac:dyDescent="0.2">
      <c r="A98" s="10">
        <f t="shared" si="2"/>
        <v>85</v>
      </c>
      <c r="B98" s="53"/>
      <c r="C98" s="58"/>
      <c r="D98" s="53"/>
      <c r="E98" s="53"/>
      <c r="F98" s="53"/>
      <c r="G98" s="59"/>
      <c r="H98" s="53"/>
      <c r="I98" s="53"/>
      <c r="J98" s="53"/>
      <c r="K98" s="52"/>
      <c r="L98" s="52"/>
      <c r="M98" s="52"/>
      <c r="N98" s="23" t="str">
        <f t="shared" si="0"/>
        <v/>
      </c>
    </row>
    <row r="99" spans="1:14" ht="15.75" customHeight="1" x14ac:dyDescent="0.2">
      <c r="A99" s="10">
        <f t="shared" si="2"/>
        <v>86</v>
      </c>
      <c r="B99" s="53"/>
      <c r="C99" s="58"/>
      <c r="D99" s="53"/>
      <c r="E99" s="53"/>
      <c r="F99" s="53"/>
      <c r="G99" s="59"/>
      <c r="H99" s="53"/>
      <c r="I99" s="53"/>
      <c r="J99" s="53"/>
      <c r="K99" s="52"/>
      <c r="L99" s="52"/>
      <c r="M99" s="52"/>
      <c r="N99" s="23" t="str">
        <f t="shared" si="0"/>
        <v/>
      </c>
    </row>
    <row r="100" spans="1:14" ht="15.75" customHeight="1" x14ac:dyDescent="0.2">
      <c r="A100" s="10">
        <f t="shared" si="2"/>
        <v>87</v>
      </c>
      <c r="B100" s="53"/>
      <c r="C100" s="58"/>
      <c r="D100" s="53"/>
      <c r="E100" s="53"/>
      <c r="F100" s="53"/>
      <c r="G100" s="59"/>
      <c r="H100" s="53"/>
      <c r="I100" s="53"/>
      <c r="J100" s="53"/>
      <c r="K100" s="52"/>
      <c r="L100" s="52"/>
      <c r="M100" s="52"/>
      <c r="N100" s="23" t="str">
        <f t="shared" si="0"/>
        <v/>
      </c>
    </row>
    <row r="101" spans="1:14" ht="15.75" customHeight="1" x14ac:dyDescent="0.2">
      <c r="A101" s="10">
        <f t="shared" si="2"/>
        <v>88</v>
      </c>
      <c r="B101" s="53"/>
      <c r="C101" s="58"/>
      <c r="D101" s="53"/>
      <c r="E101" s="53"/>
      <c r="F101" s="53"/>
      <c r="G101" s="59"/>
      <c r="H101" s="53"/>
      <c r="I101" s="53"/>
      <c r="J101" s="53"/>
      <c r="K101" s="52"/>
      <c r="L101" s="52"/>
      <c r="M101" s="52"/>
      <c r="N101" s="23" t="str">
        <f t="shared" si="0"/>
        <v/>
      </c>
    </row>
    <row r="102" spans="1:14" ht="15.75" customHeight="1" x14ac:dyDescent="0.2">
      <c r="A102" s="10">
        <f t="shared" si="2"/>
        <v>89</v>
      </c>
      <c r="B102" s="53"/>
      <c r="C102" s="58"/>
      <c r="D102" s="53"/>
      <c r="E102" s="53"/>
      <c r="F102" s="53"/>
      <c r="G102" s="59"/>
      <c r="H102" s="53"/>
      <c r="I102" s="53"/>
      <c r="J102" s="53"/>
      <c r="K102" s="52"/>
      <c r="L102" s="52"/>
      <c r="M102" s="52"/>
      <c r="N102" s="23" t="str">
        <f t="shared" si="0"/>
        <v/>
      </c>
    </row>
    <row r="103" spans="1:14" ht="15.75" customHeight="1" x14ac:dyDescent="0.2">
      <c r="A103" s="10">
        <f t="shared" si="2"/>
        <v>90</v>
      </c>
      <c r="B103" s="53"/>
      <c r="C103" s="58"/>
      <c r="D103" s="53"/>
      <c r="E103" s="53"/>
      <c r="F103" s="53"/>
      <c r="G103" s="59"/>
      <c r="H103" s="53"/>
      <c r="I103" s="53"/>
      <c r="J103" s="53"/>
      <c r="K103" s="52"/>
      <c r="L103" s="52"/>
      <c r="M103" s="52"/>
      <c r="N103" s="23" t="str">
        <f t="shared" si="0"/>
        <v/>
      </c>
    </row>
    <row r="104" spans="1:14" ht="15.75" customHeight="1" x14ac:dyDescent="0.2">
      <c r="A104" s="10">
        <f t="shared" si="2"/>
        <v>91</v>
      </c>
      <c r="B104" s="53"/>
      <c r="C104" s="58"/>
      <c r="D104" s="53"/>
      <c r="E104" s="53"/>
      <c r="F104" s="53"/>
      <c r="G104" s="59"/>
      <c r="H104" s="53"/>
      <c r="I104" s="53"/>
      <c r="J104" s="53"/>
      <c r="K104" s="52"/>
      <c r="L104" s="52"/>
      <c r="M104" s="52"/>
      <c r="N104" s="23" t="str">
        <f t="shared" si="0"/>
        <v/>
      </c>
    </row>
    <row r="105" spans="1:14" ht="15.75" customHeight="1" x14ac:dyDescent="0.2">
      <c r="A105" s="10">
        <f t="shared" si="2"/>
        <v>92</v>
      </c>
      <c r="B105" s="53"/>
      <c r="C105" s="58"/>
      <c r="D105" s="53"/>
      <c r="E105" s="53"/>
      <c r="F105" s="53"/>
      <c r="G105" s="59"/>
      <c r="H105" s="53"/>
      <c r="I105" s="53"/>
      <c r="J105" s="53"/>
      <c r="K105" s="52"/>
      <c r="L105" s="52"/>
      <c r="M105" s="52"/>
      <c r="N105" s="23" t="str">
        <f t="shared" si="0"/>
        <v/>
      </c>
    </row>
    <row r="106" spans="1:14" ht="15.75" customHeight="1" x14ac:dyDescent="0.2">
      <c r="A106" s="10">
        <f t="shared" si="2"/>
        <v>93</v>
      </c>
      <c r="B106" s="53"/>
      <c r="C106" s="58"/>
      <c r="D106" s="53"/>
      <c r="E106" s="53"/>
      <c r="F106" s="53"/>
      <c r="G106" s="59"/>
      <c r="H106" s="53"/>
      <c r="I106" s="53"/>
      <c r="J106" s="53"/>
      <c r="K106" s="52"/>
      <c r="L106" s="52"/>
      <c r="M106" s="52"/>
      <c r="N106" s="23" t="str">
        <f t="shared" si="0"/>
        <v/>
      </c>
    </row>
    <row r="107" spans="1:14" ht="15.75" customHeight="1" x14ac:dyDescent="0.2">
      <c r="A107" s="10">
        <f t="shared" si="2"/>
        <v>94</v>
      </c>
      <c r="B107" s="53"/>
      <c r="C107" s="58"/>
      <c r="D107" s="53"/>
      <c r="E107" s="53"/>
      <c r="F107" s="53"/>
      <c r="G107" s="59"/>
      <c r="H107" s="53"/>
      <c r="I107" s="53"/>
      <c r="J107" s="53"/>
      <c r="K107" s="52"/>
      <c r="L107" s="52"/>
      <c r="M107" s="52"/>
      <c r="N107" s="23" t="str">
        <f t="shared" si="0"/>
        <v/>
      </c>
    </row>
    <row r="108" spans="1:14" ht="15.75" customHeight="1" x14ac:dyDescent="0.2">
      <c r="A108" s="10">
        <f t="shared" si="2"/>
        <v>95</v>
      </c>
      <c r="B108" s="53"/>
      <c r="C108" s="58"/>
      <c r="D108" s="53"/>
      <c r="E108" s="53"/>
      <c r="F108" s="53"/>
      <c r="G108" s="59"/>
      <c r="H108" s="53"/>
      <c r="I108" s="53"/>
      <c r="J108" s="53"/>
      <c r="K108" s="52"/>
      <c r="L108" s="52"/>
      <c r="M108" s="52"/>
      <c r="N108" s="23" t="str">
        <f t="shared" si="0"/>
        <v/>
      </c>
    </row>
    <row r="109" spans="1:14" ht="15.75" customHeight="1" x14ac:dyDescent="0.2">
      <c r="A109" s="10">
        <f t="shared" si="2"/>
        <v>96</v>
      </c>
      <c r="B109" s="53"/>
      <c r="C109" s="58"/>
      <c r="D109" s="53"/>
      <c r="E109" s="53"/>
      <c r="F109" s="53"/>
      <c r="G109" s="59"/>
      <c r="H109" s="53"/>
      <c r="I109" s="53"/>
      <c r="J109" s="53"/>
      <c r="K109" s="52"/>
      <c r="L109" s="52"/>
      <c r="M109" s="52"/>
      <c r="N109" s="23" t="str">
        <f t="shared" si="0"/>
        <v/>
      </c>
    </row>
    <row r="110" spans="1:14" ht="15.75" customHeight="1" x14ac:dyDescent="0.2">
      <c r="A110" s="10">
        <f t="shared" si="2"/>
        <v>97</v>
      </c>
      <c r="B110" s="53"/>
      <c r="C110" s="58"/>
      <c r="D110" s="53"/>
      <c r="E110" s="53"/>
      <c r="F110" s="53"/>
      <c r="G110" s="59"/>
      <c r="H110" s="53"/>
      <c r="I110" s="53"/>
      <c r="J110" s="53"/>
      <c r="K110" s="52"/>
      <c r="L110" s="52"/>
      <c r="M110" s="52"/>
      <c r="N110" s="23" t="str">
        <f t="shared" si="0"/>
        <v/>
      </c>
    </row>
    <row r="111" spans="1:14" ht="15.75" customHeight="1" x14ac:dyDescent="0.2">
      <c r="A111" s="10">
        <f t="shared" si="2"/>
        <v>98</v>
      </c>
      <c r="B111" s="53"/>
      <c r="C111" s="58"/>
      <c r="D111" s="53"/>
      <c r="E111" s="53"/>
      <c r="F111" s="53"/>
      <c r="G111" s="59"/>
      <c r="H111" s="53"/>
      <c r="I111" s="53"/>
      <c r="J111" s="53"/>
      <c r="K111" s="52"/>
      <c r="L111" s="52"/>
      <c r="M111" s="52"/>
      <c r="N111" s="23" t="str">
        <f t="shared" si="0"/>
        <v/>
      </c>
    </row>
    <row r="112" spans="1:14" ht="15.75" customHeight="1" x14ac:dyDescent="0.2">
      <c r="A112" s="10">
        <f t="shared" si="2"/>
        <v>99</v>
      </c>
      <c r="B112" s="53"/>
      <c r="C112" s="58"/>
      <c r="D112" s="53"/>
      <c r="E112" s="53"/>
      <c r="F112" s="53"/>
      <c r="G112" s="59"/>
      <c r="H112" s="53"/>
      <c r="I112" s="53"/>
      <c r="J112" s="53"/>
      <c r="K112" s="52"/>
      <c r="L112" s="52"/>
      <c r="M112" s="52"/>
      <c r="N112" s="23" t="str">
        <f t="shared" si="0"/>
        <v/>
      </c>
    </row>
    <row r="113" spans="1:14" ht="15.75" customHeight="1" x14ac:dyDescent="0.2">
      <c r="A113" s="10">
        <f t="shared" si="2"/>
        <v>100</v>
      </c>
      <c r="B113" s="53"/>
      <c r="C113" s="58"/>
      <c r="D113" s="53"/>
      <c r="E113" s="53"/>
      <c r="F113" s="53"/>
      <c r="G113" s="59"/>
      <c r="H113" s="53"/>
      <c r="I113" s="53"/>
      <c r="J113" s="53"/>
      <c r="K113" s="52"/>
      <c r="L113" s="52"/>
      <c r="M113" s="52"/>
      <c r="N113" s="23" t="str">
        <f t="shared" si="0"/>
        <v/>
      </c>
    </row>
    <row r="114" spans="1:14" ht="15.75" customHeight="1" x14ac:dyDescent="0.2">
      <c r="A114" s="12"/>
      <c r="B114" s="12"/>
      <c r="C114" s="12"/>
      <c r="D114" s="12"/>
      <c r="E114" s="12"/>
      <c r="F114" s="12"/>
      <c r="G114" s="38"/>
      <c r="H114" s="12"/>
      <c r="I114" s="12"/>
      <c r="J114" s="12"/>
      <c r="K114" s="12"/>
      <c r="L114" s="12"/>
      <c r="M114" s="12"/>
      <c r="N114" s="12"/>
    </row>
    <row r="115" spans="1:14" ht="15.75" customHeight="1" x14ac:dyDescent="0.2">
      <c r="A115" s="12"/>
      <c r="B115" s="12"/>
      <c r="C115" s="12"/>
      <c r="D115" s="12"/>
      <c r="E115" s="12"/>
      <c r="F115" s="12"/>
      <c r="G115" s="38"/>
      <c r="H115" s="12"/>
      <c r="I115" s="13" t="s">
        <v>36</v>
      </c>
      <c r="J115" s="12"/>
      <c r="K115" s="24">
        <f t="shared" ref="K115:N115" si="3">SUM(K14:K114)</f>
        <v>0</v>
      </c>
      <c r="L115" s="24">
        <f t="shared" si="3"/>
        <v>0</v>
      </c>
      <c r="M115" s="24">
        <f t="shared" si="3"/>
        <v>0</v>
      </c>
      <c r="N115" s="24">
        <f t="shared" si="3"/>
        <v>0</v>
      </c>
    </row>
    <row r="116" spans="1:14" ht="15.75" customHeight="1" x14ac:dyDescent="0.2">
      <c r="G116" s="37"/>
    </row>
    <row r="117" spans="1:14" ht="15.75" customHeight="1" x14ac:dyDescent="0.2">
      <c r="G117" s="37"/>
    </row>
    <row r="118" spans="1:14" ht="15.75" customHeight="1" x14ac:dyDescent="0.2">
      <c r="G118" s="37"/>
    </row>
    <row r="119" spans="1:14" ht="15.75" customHeight="1" x14ac:dyDescent="0.2">
      <c r="G119" s="37"/>
    </row>
    <row r="120" spans="1:14" ht="15.75" customHeight="1" x14ac:dyDescent="0.2">
      <c r="G120" s="37"/>
    </row>
    <row r="121" spans="1:14" ht="15.75" customHeight="1" x14ac:dyDescent="0.2">
      <c r="G121" s="37"/>
    </row>
    <row r="122" spans="1:14" ht="15.75" customHeight="1" x14ac:dyDescent="0.2">
      <c r="G122" s="37"/>
    </row>
    <row r="123" spans="1:14" ht="15.75" customHeight="1" x14ac:dyDescent="0.2">
      <c r="G123" s="37"/>
    </row>
    <row r="124" spans="1:14" ht="15.75" customHeight="1" x14ac:dyDescent="0.2">
      <c r="G124" s="37"/>
    </row>
    <row r="125" spans="1:14" ht="15.75" customHeight="1" x14ac:dyDescent="0.2">
      <c r="G125" s="37"/>
    </row>
    <row r="126" spans="1:14" ht="15.75" customHeight="1" x14ac:dyDescent="0.2">
      <c r="G126" s="37"/>
    </row>
    <row r="127" spans="1:14" ht="15.75" customHeight="1" x14ac:dyDescent="0.2">
      <c r="G127" s="37"/>
    </row>
    <row r="128" spans="1:14" ht="15.75" customHeight="1" x14ac:dyDescent="0.2">
      <c r="G128" s="37"/>
    </row>
    <row r="129" spans="7:7" ht="15.75" customHeight="1" x14ac:dyDescent="0.2">
      <c r="G129" s="37"/>
    </row>
    <row r="130" spans="7:7" ht="15.75" customHeight="1" x14ac:dyDescent="0.2">
      <c r="G130" s="37"/>
    </row>
    <row r="131" spans="7:7" ht="15.75" customHeight="1" x14ac:dyDescent="0.2">
      <c r="G131" s="37"/>
    </row>
    <row r="132" spans="7:7" ht="15.75" customHeight="1" x14ac:dyDescent="0.2">
      <c r="G132" s="37"/>
    </row>
    <row r="133" spans="7:7" ht="15.75" customHeight="1" x14ac:dyDescent="0.2">
      <c r="G133" s="37"/>
    </row>
    <row r="134" spans="7:7" ht="15.75" customHeight="1" x14ac:dyDescent="0.2">
      <c r="G134" s="37"/>
    </row>
    <row r="135" spans="7:7" ht="15.75" customHeight="1" x14ac:dyDescent="0.2">
      <c r="G135" s="37"/>
    </row>
    <row r="136" spans="7:7" ht="15.75" customHeight="1" x14ac:dyDescent="0.2">
      <c r="G136" s="37"/>
    </row>
    <row r="137" spans="7:7" ht="15.75" customHeight="1" x14ac:dyDescent="0.2">
      <c r="G137" s="37"/>
    </row>
    <row r="138" spans="7:7" ht="15.75" customHeight="1" x14ac:dyDescent="0.2">
      <c r="G138" s="37"/>
    </row>
    <row r="139" spans="7:7" ht="15.75" customHeight="1" x14ac:dyDescent="0.2">
      <c r="G139" s="37"/>
    </row>
    <row r="140" spans="7:7" ht="15.75" customHeight="1" x14ac:dyDescent="0.2">
      <c r="G140" s="37"/>
    </row>
    <row r="141" spans="7:7" ht="15.75" customHeight="1" x14ac:dyDescent="0.2">
      <c r="G141" s="37"/>
    </row>
    <row r="142" spans="7:7" ht="15.75" customHeight="1" x14ac:dyDescent="0.2">
      <c r="G142" s="37"/>
    </row>
    <row r="143" spans="7:7" ht="15.75" customHeight="1" x14ac:dyDescent="0.2">
      <c r="G143" s="37"/>
    </row>
    <row r="144" spans="7:7" ht="15.75" customHeight="1" x14ac:dyDescent="0.2">
      <c r="G144" s="37"/>
    </row>
    <row r="145" spans="7:7" ht="15.75" customHeight="1" x14ac:dyDescent="0.2">
      <c r="G145" s="37"/>
    </row>
    <row r="146" spans="7:7" ht="15.75" customHeight="1" x14ac:dyDescent="0.2">
      <c r="G146" s="37"/>
    </row>
    <row r="147" spans="7:7" ht="15.75" customHeight="1" x14ac:dyDescent="0.2">
      <c r="G147" s="37"/>
    </row>
    <row r="148" spans="7:7" ht="15.75" customHeight="1" x14ac:dyDescent="0.2">
      <c r="G148" s="37"/>
    </row>
    <row r="149" spans="7:7" ht="15.75" customHeight="1" x14ac:dyDescent="0.2">
      <c r="G149" s="37"/>
    </row>
    <row r="150" spans="7:7" ht="15.75" customHeight="1" x14ac:dyDescent="0.2">
      <c r="G150" s="37"/>
    </row>
    <row r="151" spans="7:7" ht="15.75" customHeight="1" x14ac:dyDescent="0.2">
      <c r="G151" s="37"/>
    </row>
    <row r="152" spans="7:7" ht="15.75" customHeight="1" x14ac:dyDescent="0.2">
      <c r="G152" s="37"/>
    </row>
    <row r="153" spans="7:7" ht="15.75" customHeight="1" x14ac:dyDescent="0.2">
      <c r="G153" s="37"/>
    </row>
    <row r="154" spans="7:7" ht="15.75" customHeight="1" x14ac:dyDescent="0.2">
      <c r="G154" s="37"/>
    </row>
    <row r="155" spans="7:7" ht="15.75" customHeight="1" x14ac:dyDescent="0.2">
      <c r="G155" s="37"/>
    </row>
    <row r="156" spans="7:7" ht="15.75" customHeight="1" x14ac:dyDescent="0.2">
      <c r="G156" s="37"/>
    </row>
    <row r="157" spans="7:7" ht="15.75" customHeight="1" x14ac:dyDescent="0.2">
      <c r="G157" s="37"/>
    </row>
    <row r="158" spans="7:7" ht="15.75" customHeight="1" x14ac:dyDescent="0.2">
      <c r="G158" s="37"/>
    </row>
    <row r="159" spans="7:7" ht="15.75" customHeight="1" x14ac:dyDescent="0.2">
      <c r="G159" s="37"/>
    </row>
    <row r="160" spans="7:7" ht="15.75" customHeight="1" x14ac:dyDescent="0.2">
      <c r="G160" s="37"/>
    </row>
    <row r="161" spans="7:7" ht="15.75" customHeight="1" x14ac:dyDescent="0.2">
      <c r="G161" s="37"/>
    </row>
    <row r="162" spans="7:7" ht="15.75" customHeight="1" x14ac:dyDescent="0.2">
      <c r="G162" s="37"/>
    </row>
    <row r="163" spans="7:7" ht="15.75" customHeight="1" x14ac:dyDescent="0.2">
      <c r="G163" s="37"/>
    </row>
    <row r="164" spans="7:7" ht="15.75" customHeight="1" x14ac:dyDescent="0.2">
      <c r="G164" s="37"/>
    </row>
    <row r="165" spans="7:7" ht="15.75" customHeight="1" x14ac:dyDescent="0.2">
      <c r="G165" s="37"/>
    </row>
    <row r="166" spans="7:7" ht="15.75" customHeight="1" x14ac:dyDescent="0.2">
      <c r="G166" s="37"/>
    </row>
    <row r="167" spans="7:7" ht="15.75" customHeight="1" x14ac:dyDescent="0.2">
      <c r="G167" s="37"/>
    </row>
    <row r="168" spans="7:7" ht="15.75" customHeight="1" x14ac:dyDescent="0.2">
      <c r="G168" s="37"/>
    </row>
    <row r="169" spans="7:7" ht="15.75" customHeight="1" x14ac:dyDescent="0.2">
      <c r="G169" s="37"/>
    </row>
    <row r="170" spans="7:7" ht="15.75" customHeight="1" x14ac:dyDescent="0.2">
      <c r="G170" s="37"/>
    </row>
    <row r="171" spans="7:7" ht="15.75" customHeight="1" x14ac:dyDescent="0.2">
      <c r="G171" s="37"/>
    </row>
    <row r="172" spans="7:7" ht="15.75" customHeight="1" x14ac:dyDescent="0.2">
      <c r="G172" s="37"/>
    </row>
    <row r="173" spans="7:7" ht="15.75" customHeight="1" x14ac:dyDescent="0.2">
      <c r="G173" s="37"/>
    </row>
    <row r="174" spans="7:7" ht="15.75" customHeight="1" x14ac:dyDescent="0.2">
      <c r="G174" s="37"/>
    </row>
    <row r="175" spans="7:7" ht="15.75" customHeight="1" x14ac:dyDescent="0.2">
      <c r="G175" s="37"/>
    </row>
    <row r="176" spans="7:7" ht="15.75" customHeight="1" x14ac:dyDescent="0.2">
      <c r="G176" s="37"/>
    </row>
    <row r="177" spans="7:7" ht="15.75" customHeight="1" x14ac:dyDescent="0.2">
      <c r="G177" s="37"/>
    </row>
    <row r="178" spans="7:7" ht="15.75" customHeight="1" x14ac:dyDescent="0.2">
      <c r="G178" s="37"/>
    </row>
    <row r="179" spans="7:7" ht="15.75" customHeight="1" x14ac:dyDescent="0.2">
      <c r="G179" s="37"/>
    </row>
    <row r="180" spans="7:7" ht="15.75" customHeight="1" x14ac:dyDescent="0.2">
      <c r="G180" s="37"/>
    </row>
    <row r="181" spans="7:7" ht="15.75" customHeight="1" x14ac:dyDescent="0.2">
      <c r="G181" s="37"/>
    </row>
    <row r="182" spans="7:7" ht="15.75" customHeight="1" x14ac:dyDescent="0.2">
      <c r="G182" s="37"/>
    </row>
    <row r="183" spans="7:7" ht="15.75" customHeight="1" x14ac:dyDescent="0.2">
      <c r="G183" s="37"/>
    </row>
    <row r="184" spans="7:7" ht="15.75" customHeight="1" x14ac:dyDescent="0.2">
      <c r="G184" s="37"/>
    </row>
    <row r="185" spans="7:7" ht="15.75" customHeight="1" x14ac:dyDescent="0.2">
      <c r="G185" s="37"/>
    </row>
    <row r="186" spans="7:7" ht="15.75" customHeight="1" x14ac:dyDescent="0.2">
      <c r="G186" s="37"/>
    </row>
    <row r="187" spans="7:7" ht="15.75" customHeight="1" x14ac:dyDescent="0.2">
      <c r="G187" s="37"/>
    </row>
    <row r="188" spans="7:7" ht="15.75" customHeight="1" x14ac:dyDescent="0.2">
      <c r="G188" s="37"/>
    </row>
    <row r="189" spans="7:7" ht="15.75" customHeight="1" x14ac:dyDescent="0.2">
      <c r="G189" s="37"/>
    </row>
    <row r="190" spans="7:7" ht="15.75" customHeight="1" x14ac:dyDescent="0.2">
      <c r="G190" s="37"/>
    </row>
    <row r="191" spans="7:7" ht="15.75" customHeight="1" x14ac:dyDescent="0.2">
      <c r="G191" s="37"/>
    </row>
    <row r="192" spans="7:7" ht="15.75" customHeight="1" x14ac:dyDescent="0.2">
      <c r="G192" s="37"/>
    </row>
    <row r="193" spans="7:7" ht="15.75" customHeight="1" x14ac:dyDescent="0.2">
      <c r="G193" s="37"/>
    </row>
    <row r="194" spans="7:7" ht="15.75" customHeight="1" x14ac:dyDescent="0.2">
      <c r="G194" s="37"/>
    </row>
    <row r="195" spans="7:7" ht="15.75" customHeight="1" x14ac:dyDescent="0.2">
      <c r="G195" s="37"/>
    </row>
    <row r="196" spans="7:7" ht="15.75" customHeight="1" x14ac:dyDescent="0.2">
      <c r="G196" s="37"/>
    </row>
    <row r="197" spans="7:7" ht="15.75" customHeight="1" x14ac:dyDescent="0.2">
      <c r="G197" s="37"/>
    </row>
    <row r="198" spans="7:7" ht="15.75" customHeight="1" x14ac:dyDescent="0.2">
      <c r="G198" s="37"/>
    </row>
    <row r="199" spans="7:7" ht="15.75" customHeight="1" x14ac:dyDescent="0.2">
      <c r="G199" s="37"/>
    </row>
    <row r="200" spans="7:7" ht="15.75" customHeight="1" x14ac:dyDescent="0.2">
      <c r="G200" s="37"/>
    </row>
    <row r="201" spans="7:7" ht="15.75" customHeight="1" x14ac:dyDescent="0.2">
      <c r="G201" s="37"/>
    </row>
    <row r="202" spans="7:7" ht="15.75" customHeight="1" x14ac:dyDescent="0.2">
      <c r="G202" s="37"/>
    </row>
    <row r="203" spans="7:7" ht="15.75" customHeight="1" x14ac:dyDescent="0.2">
      <c r="G203" s="37"/>
    </row>
    <row r="204" spans="7:7" ht="15.75" customHeight="1" x14ac:dyDescent="0.2">
      <c r="G204" s="37"/>
    </row>
    <row r="205" spans="7:7" ht="15.75" customHeight="1" x14ac:dyDescent="0.2">
      <c r="G205" s="37"/>
    </row>
    <row r="206" spans="7:7" ht="15.75" customHeight="1" x14ac:dyDescent="0.2">
      <c r="G206" s="37"/>
    </row>
    <row r="207" spans="7:7" ht="15.75" customHeight="1" x14ac:dyDescent="0.2">
      <c r="G207" s="37"/>
    </row>
    <row r="208" spans="7:7" ht="15.75" customHeight="1" x14ac:dyDescent="0.2">
      <c r="G208" s="37"/>
    </row>
    <row r="209" spans="7:7" ht="15.75" customHeight="1" x14ac:dyDescent="0.2">
      <c r="G209" s="37"/>
    </row>
    <row r="210" spans="7:7" ht="15.75" customHeight="1" x14ac:dyDescent="0.2">
      <c r="G210" s="37"/>
    </row>
    <row r="211" spans="7:7" ht="15.75" customHeight="1" x14ac:dyDescent="0.2">
      <c r="G211" s="37"/>
    </row>
    <row r="212" spans="7:7" ht="15.75" customHeight="1" x14ac:dyDescent="0.2">
      <c r="G212" s="37"/>
    </row>
    <row r="213" spans="7:7" ht="15.75" customHeight="1" x14ac:dyDescent="0.2">
      <c r="G213" s="37"/>
    </row>
    <row r="214" spans="7:7" ht="15.75" customHeight="1" x14ac:dyDescent="0.2">
      <c r="G214" s="37"/>
    </row>
    <row r="215" spans="7:7" ht="15.75" customHeight="1" x14ac:dyDescent="0.2">
      <c r="G215" s="37"/>
    </row>
    <row r="216" spans="7:7" ht="15.75" customHeight="1" x14ac:dyDescent="0.2">
      <c r="G216" s="37"/>
    </row>
    <row r="217" spans="7:7" ht="15.75" customHeight="1" x14ac:dyDescent="0.2">
      <c r="G217" s="37"/>
    </row>
    <row r="218" spans="7:7" ht="15.75" customHeight="1" x14ac:dyDescent="0.2">
      <c r="G218" s="37"/>
    </row>
    <row r="219" spans="7:7" ht="15.75" customHeight="1" x14ac:dyDescent="0.2">
      <c r="G219" s="37"/>
    </row>
    <row r="220" spans="7:7" ht="15.75" customHeight="1" x14ac:dyDescent="0.2">
      <c r="G220" s="37"/>
    </row>
    <row r="221" spans="7:7" ht="15.75" customHeight="1" x14ac:dyDescent="0.2">
      <c r="G221" s="37"/>
    </row>
    <row r="222" spans="7:7" ht="15.75" customHeight="1" x14ac:dyDescent="0.2">
      <c r="G222" s="37"/>
    </row>
    <row r="223" spans="7:7" ht="15.75" customHeight="1" x14ac:dyDescent="0.2">
      <c r="G223" s="37"/>
    </row>
    <row r="224" spans="7:7" ht="15.75" customHeight="1" x14ac:dyDescent="0.2">
      <c r="G224" s="37"/>
    </row>
    <row r="225" spans="7:7" ht="15.75" customHeight="1" x14ac:dyDescent="0.2">
      <c r="G225" s="37"/>
    </row>
    <row r="226" spans="7:7" ht="15.75" customHeight="1" x14ac:dyDescent="0.2">
      <c r="G226" s="37"/>
    </row>
    <row r="227" spans="7:7" ht="15.75" customHeight="1" x14ac:dyDescent="0.2">
      <c r="G227" s="37"/>
    </row>
    <row r="228" spans="7:7" ht="15.75" customHeight="1" x14ac:dyDescent="0.2">
      <c r="G228" s="37"/>
    </row>
    <row r="229" spans="7:7" ht="15.75" customHeight="1" x14ac:dyDescent="0.2">
      <c r="G229" s="37"/>
    </row>
    <row r="230" spans="7:7" ht="15.75" customHeight="1" x14ac:dyDescent="0.2">
      <c r="G230" s="37"/>
    </row>
    <row r="231" spans="7:7" ht="15.75" customHeight="1" x14ac:dyDescent="0.2">
      <c r="G231" s="37"/>
    </row>
    <row r="232" spans="7:7" ht="15.75" customHeight="1" x14ac:dyDescent="0.2">
      <c r="G232" s="37"/>
    </row>
    <row r="233" spans="7:7" ht="15.75" customHeight="1" x14ac:dyDescent="0.2">
      <c r="G233" s="37"/>
    </row>
    <row r="234" spans="7:7" ht="15.75" customHeight="1" x14ac:dyDescent="0.2">
      <c r="G234" s="37"/>
    </row>
    <row r="235" spans="7:7" ht="15.75" customHeight="1" x14ac:dyDescent="0.2">
      <c r="G235" s="37"/>
    </row>
    <row r="236" spans="7:7" ht="15.75" customHeight="1" x14ac:dyDescent="0.2">
      <c r="G236" s="37"/>
    </row>
    <row r="237" spans="7:7" ht="15.75" customHeight="1" x14ac:dyDescent="0.2">
      <c r="G237" s="37"/>
    </row>
    <row r="238" spans="7:7" ht="15.75" customHeight="1" x14ac:dyDescent="0.2">
      <c r="G238" s="37"/>
    </row>
    <row r="239" spans="7:7" ht="15.75" customHeight="1" x14ac:dyDescent="0.2">
      <c r="G239" s="37"/>
    </row>
    <row r="240" spans="7:7" ht="15.75" customHeight="1" x14ac:dyDescent="0.2">
      <c r="G240" s="37"/>
    </row>
    <row r="241" spans="7:7" ht="15.75" customHeight="1" x14ac:dyDescent="0.2">
      <c r="G241" s="37"/>
    </row>
    <row r="242" spans="7:7" ht="15.75" customHeight="1" x14ac:dyDescent="0.2">
      <c r="G242" s="37"/>
    </row>
    <row r="243" spans="7:7" ht="15.75" customHeight="1" x14ac:dyDescent="0.2">
      <c r="G243" s="37"/>
    </row>
    <row r="244" spans="7:7" ht="15.75" customHeight="1" x14ac:dyDescent="0.2">
      <c r="G244" s="37"/>
    </row>
    <row r="245" spans="7:7" ht="15.75" customHeight="1" x14ac:dyDescent="0.2">
      <c r="G245" s="37"/>
    </row>
    <row r="246" spans="7:7" ht="15.75" customHeight="1" x14ac:dyDescent="0.2">
      <c r="G246" s="37"/>
    </row>
    <row r="247" spans="7:7" ht="15.75" customHeight="1" x14ac:dyDescent="0.2">
      <c r="G247" s="37"/>
    </row>
    <row r="248" spans="7:7" ht="15.75" customHeight="1" x14ac:dyDescent="0.2">
      <c r="G248" s="37"/>
    </row>
    <row r="249" spans="7:7" ht="15.75" customHeight="1" x14ac:dyDescent="0.2">
      <c r="G249" s="37"/>
    </row>
    <row r="250" spans="7:7" ht="15.75" customHeight="1" x14ac:dyDescent="0.2">
      <c r="G250" s="37"/>
    </row>
    <row r="251" spans="7:7" ht="15.75" customHeight="1" x14ac:dyDescent="0.2">
      <c r="G251" s="37"/>
    </row>
    <row r="252" spans="7:7" ht="15.75" customHeight="1" x14ac:dyDescent="0.2">
      <c r="G252" s="37"/>
    </row>
    <row r="253" spans="7:7" ht="15.75" customHeight="1" x14ac:dyDescent="0.2">
      <c r="G253" s="37"/>
    </row>
    <row r="254" spans="7:7" ht="15.75" customHeight="1" x14ac:dyDescent="0.2">
      <c r="G254" s="37"/>
    </row>
    <row r="255" spans="7:7" ht="15.75" customHeight="1" x14ac:dyDescent="0.2">
      <c r="G255" s="37"/>
    </row>
    <row r="256" spans="7:7" ht="15.75" customHeight="1" x14ac:dyDescent="0.2">
      <c r="G256" s="37"/>
    </row>
    <row r="257" spans="7:7" ht="15.75" customHeight="1" x14ac:dyDescent="0.2">
      <c r="G257" s="37"/>
    </row>
    <row r="258" spans="7:7" ht="15.75" customHeight="1" x14ac:dyDescent="0.2">
      <c r="G258" s="37"/>
    </row>
    <row r="259" spans="7:7" ht="15.75" customHeight="1" x14ac:dyDescent="0.2">
      <c r="G259" s="37"/>
    </row>
    <row r="260" spans="7:7" ht="15.75" customHeight="1" x14ac:dyDescent="0.2">
      <c r="G260" s="37"/>
    </row>
    <row r="261" spans="7:7" ht="15.75" customHeight="1" x14ac:dyDescent="0.2">
      <c r="G261" s="37"/>
    </row>
    <row r="262" spans="7:7" ht="15.75" customHeight="1" x14ac:dyDescent="0.2">
      <c r="G262" s="37"/>
    </row>
    <row r="263" spans="7:7" ht="15.75" customHeight="1" x14ac:dyDescent="0.2">
      <c r="G263" s="37"/>
    </row>
    <row r="264" spans="7:7" ht="15.75" customHeight="1" x14ac:dyDescent="0.2">
      <c r="G264" s="37"/>
    </row>
    <row r="265" spans="7:7" ht="15.75" customHeight="1" x14ac:dyDescent="0.2">
      <c r="G265" s="37"/>
    </row>
    <row r="266" spans="7:7" ht="15.75" customHeight="1" x14ac:dyDescent="0.2">
      <c r="G266" s="37"/>
    </row>
    <row r="267" spans="7:7" ht="15.75" customHeight="1" x14ac:dyDescent="0.2">
      <c r="G267" s="37"/>
    </row>
    <row r="268" spans="7:7" ht="15.75" customHeight="1" x14ac:dyDescent="0.2">
      <c r="G268" s="37"/>
    </row>
    <row r="269" spans="7:7" ht="15.75" customHeight="1" x14ac:dyDescent="0.2">
      <c r="G269" s="37"/>
    </row>
    <row r="270" spans="7:7" ht="15.75" customHeight="1" x14ac:dyDescent="0.2">
      <c r="G270" s="37"/>
    </row>
    <row r="271" spans="7:7" ht="15.75" customHeight="1" x14ac:dyDescent="0.2">
      <c r="G271" s="37"/>
    </row>
    <row r="272" spans="7:7" ht="15.75" customHeight="1" x14ac:dyDescent="0.2">
      <c r="G272" s="37"/>
    </row>
    <row r="273" spans="7:7" ht="15.75" customHeight="1" x14ac:dyDescent="0.2">
      <c r="G273" s="37"/>
    </row>
    <row r="274" spans="7:7" ht="15.75" customHeight="1" x14ac:dyDescent="0.2">
      <c r="G274" s="37"/>
    </row>
    <row r="275" spans="7:7" ht="15.75" customHeight="1" x14ac:dyDescent="0.2">
      <c r="G275" s="37"/>
    </row>
    <row r="276" spans="7:7" ht="15.75" customHeight="1" x14ac:dyDescent="0.2">
      <c r="G276" s="37"/>
    </row>
    <row r="277" spans="7:7" ht="15.75" customHeight="1" x14ac:dyDescent="0.2">
      <c r="G277" s="37"/>
    </row>
    <row r="278" spans="7:7" ht="15.75" customHeight="1" x14ac:dyDescent="0.2">
      <c r="G278" s="37"/>
    </row>
    <row r="279" spans="7:7" ht="15.75" customHeight="1" x14ac:dyDescent="0.2">
      <c r="G279" s="37"/>
    </row>
    <row r="280" spans="7:7" ht="15.75" customHeight="1" x14ac:dyDescent="0.2">
      <c r="G280" s="37"/>
    </row>
    <row r="281" spans="7:7" ht="15.75" customHeight="1" x14ac:dyDescent="0.2">
      <c r="G281" s="37"/>
    </row>
    <row r="282" spans="7:7" ht="15.75" customHeight="1" x14ac:dyDescent="0.2">
      <c r="G282" s="37"/>
    </row>
    <row r="283" spans="7:7" ht="15.75" customHeight="1" x14ac:dyDescent="0.2">
      <c r="G283" s="37"/>
    </row>
    <row r="284" spans="7:7" ht="15.75" customHeight="1" x14ac:dyDescent="0.2">
      <c r="G284" s="37"/>
    </row>
    <row r="285" spans="7:7" ht="15.75" customHeight="1" x14ac:dyDescent="0.2">
      <c r="G285" s="37"/>
    </row>
    <row r="286" spans="7:7" ht="15.75" customHeight="1" x14ac:dyDescent="0.2">
      <c r="G286" s="37"/>
    </row>
    <row r="287" spans="7:7" ht="15.75" customHeight="1" x14ac:dyDescent="0.2">
      <c r="G287" s="37"/>
    </row>
    <row r="288" spans="7:7" ht="15.75" customHeight="1" x14ac:dyDescent="0.2">
      <c r="G288" s="37"/>
    </row>
    <row r="289" spans="7:7" ht="15.75" customHeight="1" x14ac:dyDescent="0.2">
      <c r="G289" s="37"/>
    </row>
    <row r="290" spans="7:7" ht="15.75" customHeight="1" x14ac:dyDescent="0.2">
      <c r="G290" s="37"/>
    </row>
    <row r="291" spans="7:7" ht="15.75" customHeight="1" x14ac:dyDescent="0.2">
      <c r="G291" s="37"/>
    </row>
    <row r="292" spans="7:7" ht="15.75" customHeight="1" x14ac:dyDescent="0.2">
      <c r="G292" s="37"/>
    </row>
    <row r="293" spans="7:7" ht="15.75" customHeight="1" x14ac:dyDescent="0.2">
      <c r="G293" s="37"/>
    </row>
    <row r="294" spans="7:7" ht="15.75" customHeight="1" x14ac:dyDescent="0.2">
      <c r="G294" s="37"/>
    </row>
    <row r="295" spans="7:7" ht="15.75" customHeight="1" x14ac:dyDescent="0.2">
      <c r="G295" s="37"/>
    </row>
    <row r="296" spans="7:7" ht="15.75" customHeight="1" x14ac:dyDescent="0.2">
      <c r="G296" s="37"/>
    </row>
    <row r="297" spans="7:7" ht="15.75" customHeight="1" x14ac:dyDescent="0.2">
      <c r="G297" s="37"/>
    </row>
    <row r="298" spans="7:7" ht="15.75" customHeight="1" x14ac:dyDescent="0.2">
      <c r="G298" s="37"/>
    </row>
    <row r="299" spans="7:7" ht="15.75" customHeight="1" x14ac:dyDescent="0.2">
      <c r="G299" s="37"/>
    </row>
    <row r="300" spans="7:7" ht="15.75" customHeight="1" x14ac:dyDescent="0.2">
      <c r="G300" s="37"/>
    </row>
    <row r="301" spans="7:7" ht="15.75" customHeight="1" x14ac:dyDescent="0.2">
      <c r="G301" s="37"/>
    </row>
    <row r="302" spans="7:7" ht="15.75" customHeight="1" x14ac:dyDescent="0.2">
      <c r="G302" s="37"/>
    </row>
    <row r="303" spans="7:7" ht="15.75" customHeight="1" x14ac:dyDescent="0.2">
      <c r="G303" s="37"/>
    </row>
    <row r="304" spans="7:7" ht="15.75" customHeight="1" x14ac:dyDescent="0.2">
      <c r="G304" s="37"/>
    </row>
    <row r="305" spans="7:7" ht="15.75" customHeight="1" x14ac:dyDescent="0.2">
      <c r="G305" s="37"/>
    </row>
    <row r="306" spans="7:7" ht="15.75" customHeight="1" x14ac:dyDescent="0.2">
      <c r="G306" s="37"/>
    </row>
    <row r="307" spans="7:7" ht="15.75" customHeight="1" x14ac:dyDescent="0.2">
      <c r="G307" s="37"/>
    </row>
    <row r="308" spans="7:7" ht="15.75" customHeight="1" x14ac:dyDescent="0.2">
      <c r="G308" s="37"/>
    </row>
    <row r="309" spans="7:7" ht="15.75" customHeight="1" x14ac:dyDescent="0.2">
      <c r="G309" s="37"/>
    </row>
    <row r="310" spans="7:7" ht="15.75" customHeight="1" x14ac:dyDescent="0.2">
      <c r="G310" s="37"/>
    </row>
    <row r="311" spans="7:7" ht="15.75" customHeight="1" x14ac:dyDescent="0.2">
      <c r="G311" s="37"/>
    </row>
    <row r="312" spans="7:7" ht="15.75" customHeight="1" x14ac:dyDescent="0.2">
      <c r="G312" s="37"/>
    </row>
    <row r="313" spans="7:7" ht="15.75" customHeight="1" x14ac:dyDescent="0.2">
      <c r="G313" s="37"/>
    </row>
    <row r="314" spans="7:7" ht="15.75" customHeight="1" x14ac:dyDescent="0.2">
      <c r="G314" s="37"/>
    </row>
    <row r="315" spans="7:7" ht="15.75" customHeight="1" x14ac:dyDescent="0.2">
      <c r="G315" s="37"/>
    </row>
    <row r="316" spans="7:7" ht="15.75" customHeight="1" x14ac:dyDescent="0.2">
      <c r="G316" s="37"/>
    </row>
    <row r="317" spans="7:7" ht="15.75" customHeight="1" x14ac:dyDescent="0.2">
      <c r="G317" s="37"/>
    </row>
    <row r="318" spans="7:7" ht="15.75" customHeight="1" x14ac:dyDescent="0.2">
      <c r="G318" s="37"/>
    </row>
    <row r="319" spans="7:7" ht="15.75" customHeight="1" x14ac:dyDescent="0.2">
      <c r="G319" s="37"/>
    </row>
    <row r="320" spans="7:7" ht="15.75" customHeight="1" x14ac:dyDescent="0.2">
      <c r="G320" s="37"/>
    </row>
    <row r="321" spans="7:7" ht="15.75" customHeight="1" x14ac:dyDescent="0.2">
      <c r="G321" s="37"/>
    </row>
    <row r="322" spans="7:7" ht="15.75" customHeight="1" x14ac:dyDescent="0.2">
      <c r="G322" s="37"/>
    </row>
    <row r="323" spans="7:7" ht="15.75" customHeight="1" x14ac:dyDescent="0.2">
      <c r="G323" s="37"/>
    </row>
    <row r="324" spans="7:7" ht="15.75" customHeight="1" x14ac:dyDescent="0.2">
      <c r="G324" s="37"/>
    </row>
    <row r="325" spans="7:7" ht="15.75" customHeight="1" x14ac:dyDescent="0.2">
      <c r="G325" s="37"/>
    </row>
    <row r="326" spans="7:7" ht="15.75" customHeight="1" x14ac:dyDescent="0.2">
      <c r="G326" s="37"/>
    </row>
    <row r="327" spans="7:7" ht="15.75" customHeight="1" x14ac:dyDescent="0.2">
      <c r="G327" s="37"/>
    </row>
    <row r="328" spans="7:7" ht="15.75" customHeight="1" x14ac:dyDescent="0.2">
      <c r="G328" s="37"/>
    </row>
    <row r="329" spans="7:7" ht="15.75" customHeight="1" x14ac:dyDescent="0.2">
      <c r="G329" s="37"/>
    </row>
    <row r="330" spans="7:7" ht="15.75" customHeight="1" x14ac:dyDescent="0.2">
      <c r="G330" s="37"/>
    </row>
    <row r="331" spans="7:7" ht="15.75" customHeight="1" x14ac:dyDescent="0.2">
      <c r="G331" s="37"/>
    </row>
    <row r="332" spans="7:7" ht="15.75" customHeight="1" x14ac:dyDescent="0.2">
      <c r="G332" s="37"/>
    </row>
    <row r="333" spans="7:7" ht="15.75" customHeight="1" x14ac:dyDescent="0.2">
      <c r="G333" s="37"/>
    </row>
    <row r="334" spans="7:7" ht="15.75" customHeight="1" x14ac:dyDescent="0.2">
      <c r="G334" s="37"/>
    </row>
    <row r="335" spans="7:7" ht="15.75" customHeight="1" x14ac:dyDescent="0.2">
      <c r="G335" s="37"/>
    </row>
    <row r="336" spans="7:7" ht="15.75" customHeight="1" x14ac:dyDescent="0.2">
      <c r="G336" s="37"/>
    </row>
    <row r="337" spans="7:7" ht="15.75" customHeight="1" x14ac:dyDescent="0.2">
      <c r="G337" s="37"/>
    </row>
    <row r="338" spans="7:7" ht="15.75" customHeight="1" x14ac:dyDescent="0.2">
      <c r="G338" s="37"/>
    </row>
    <row r="339" spans="7:7" ht="15.75" customHeight="1" x14ac:dyDescent="0.2">
      <c r="G339" s="37"/>
    </row>
    <row r="340" spans="7:7" ht="15.75" customHeight="1" x14ac:dyDescent="0.2">
      <c r="G340" s="37"/>
    </row>
    <row r="341" spans="7:7" ht="15.75" customHeight="1" x14ac:dyDescent="0.2">
      <c r="G341" s="37"/>
    </row>
    <row r="342" spans="7:7" ht="15.75" customHeight="1" x14ac:dyDescent="0.2">
      <c r="G342" s="37"/>
    </row>
    <row r="343" spans="7:7" ht="15.75" customHeight="1" x14ac:dyDescent="0.2">
      <c r="G343" s="37"/>
    </row>
    <row r="344" spans="7:7" ht="15.75" customHeight="1" x14ac:dyDescent="0.2">
      <c r="G344" s="37"/>
    </row>
    <row r="345" spans="7:7" ht="15.75" customHeight="1" x14ac:dyDescent="0.2">
      <c r="G345" s="37"/>
    </row>
    <row r="346" spans="7:7" ht="15.75" customHeight="1" x14ac:dyDescent="0.2">
      <c r="G346" s="37"/>
    </row>
    <row r="347" spans="7:7" ht="15.75" customHeight="1" x14ac:dyDescent="0.2">
      <c r="G347" s="37"/>
    </row>
    <row r="348" spans="7:7" ht="15.75" customHeight="1" x14ac:dyDescent="0.2">
      <c r="G348" s="37"/>
    </row>
    <row r="349" spans="7:7" ht="15.75" customHeight="1" x14ac:dyDescent="0.2">
      <c r="G349" s="37"/>
    </row>
    <row r="350" spans="7:7" ht="15.75" customHeight="1" x14ac:dyDescent="0.2">
      <c r="G350" s="37"/>
    </row>
    <row r="351" spans="7:7" ht="15.75" customHeight="1" x14ac:dyDescent="0.2">
      <c r="G351" s="37"/>
    </row>
    <row r="352" spans="7:7" ht="15.75" customHeight="1" x14ac:dyDescent="0.2">
      <c r="G352" s="37"/>
    </row>
    <row r="353" spans="7:7" ht="15.75" customHeight="1" x14ac:dyDescent="0.2">
      <c r="G353" s="37"/>
    </row>
    <row r="354" spans="7:7" ht="15.75" customHeight="1" x14ac:dyDescent="0.2">
      <c r="G354" s="37"/>
    </row>
    <row r="355" spans="7:7" ht="15.75" customHeight="1" x14ac:dyDescent="0.2">
      <c r="G355" s="37"/>
    </row>
    <row r="356" spans="7:7" ht="15.75" customHeight="1" x14ac:dyDescent="0.2">
      <c r="G356" s="37"/>
    </row>
    <row r="357" spans="7:7" ht="15.75" customHeight="1" x14ac:dyDescent="0.2">
      <c r="G357" s="37"/>
    </row>
    <row r="358" spans="7:7" ht="15.75" customHeight="1" x14ac:dyDescent="0.2">
      <c r="G358" s="37"/>
    </row>
    <row r="359" spans="7:7" ht="15.75" customHeight="1" x14ac:dyDescent="0.2">
      <c r="G359" s="37"/>
    </row>
    <row r="360" spans="7:7" ht="15.75" customHeight="1" x14ac:dyDescent="0.2">
      <c r="G360" s="37"/>
    </row>
    <row r="361" spans="7:7" ht="15.75" customHeight="1" x14ac:dyDescent="0.2">
      <c r="G361" s="37"/>
    </row>
    <row r="362" spans="7:7" ht="15.75" customHeight="1" x14ac:dyDescent="0.2">
      <c r="G362" s="37"/>
    </row>
    <row r="363" spans="7:7" ht="15.75" customHeight="1" x14ac:dyDescent="0.2">
      <c r="G363" s="37"/>
    </row>
    <row r="364" spans="7:7" ht="15.75" customHeight="1" x14ac:dyDescent="0.2">
      <c r="G364" s="37"/>
    </row>
    <row r="365" spans="7:7" ht="15.75" customHeight="1" x14ac:dyDescent="0.2">
      <c r="G365" s="37"/>
    </row>
    <row r="366" spans="7:7" ht="15.75" customHeight="1" x14ac:dyDescent="0.2">
      <c r="G366" s="37"/>
    </row>
    <row r="367" spans="7:7" ht="15.75" customHeight="1" x14ac:dyDescent="0.2">
      <c r="G367" s="37"/>
    </row>
    <row r="368" spans="7:7" ht="15.75" customHeight="1" x14ac:dyDescent="0.2">
      <c r="G368" s="37"/>
    </row>
    <row r="369" spans="7:7" ht="15.75" customHeight="1" x14ac:dyDescent="0.2">
      <c r="G369" s="37"/>
    </row>
    <row r="370" spans="7:7" ht="15.75" customHeight="1" x14ac:dyDescent="0.2">
      <c r="G370" s="37"/>
    </row>
    <row r="371" spans="7:7" ht="15.75" customHeight="1" x14ac:dyDescent="0.2">
      <c r="G371" s="37"/>
    </row>
    <row r="372" spans="7:7" ht="15.75" customHeight="1" x14ac:dyDescent="0.2">
      <c r="G372" s="37"/>
    </row>
    <row r="373" spans="7:7" ht="15.75" customHeight="1" x14ac:dyDescent="0.2">
      <c r="G373" s="37"/>
    </row>
    <row r="374" spans="7:7" ht="15.75" customHeight="1" x14ac:dyDescent="0.2">
      <c r="G374" s="37"/>
    </row>
    <row r="375" spans="7:7" ht="15.75" customHeight="1" x14ac:dyDescent="0.2">
      <c r="G375" s="37"/>
    </row>
    <row r="376" spans="7:7" ht="15.75" customHeight="1" x14ac:dyDescent="0.2">
      <c r="G376" s="37"/>
    </row>
    <row r="377" spans="7:7" ht="15.75" customHeight="1" x14ac:dyDescent="0.2">
      <c r="G377" s="37"/>
    </row>
    <row r="378" spans="7:7" ht="15.75" customHeight="1" x14ac:dyDescent="0.2">
      <c r="G378" s="37"/>
    </row>
    <row r="379" spans="7:7" ht="15.75" customHeight="1" x14ac:dyDescent="0.2">
      <c r="G379" s="37"/>
    </row>
    <row r="380" spans="7:7" ht="15.75" customHeight="1" x14ac:dyDescent="0.2">
      <c r="G380" s="37"/>
    </row>
    <row r="381" spans="7:7" ht="15.75" customHeight="1" x14ac:dyDescent="0.2">
      <c r="G381" s="37"/>
    </row>
    <row r="382" spans="7:7" ht="15.75" customHeight="1" x14ac:dyDescent="0.2">
      <c r="G382" s="37"/>
    </row>
    <row r="383" spans="7:7" ht="15.75" customHeight="1" x14ac:dyDescent="0.2">
      <c r="G383" s="37"/>
    </row>
    <row r="384" spans="7:7" ht="15.75" customHeight="1" x14ac:dyDescent="0.2">
      <c r="G384" s="37"/>
    </row>
    <row r="385" spans="7:7" ht="15.75" customHeight="1" x14ac:dyDescent="0.2">
      <c r="G385" s="37"/>
    </row>
    <row r="386" spans="7:7" ht="15.75" customHeight="1" x14ac:dyDescent="0.2">
      <c r="G386" s="37"/>
    </row>
    <row r="387" spans="7:7" ht="15.75" customHeight="1" x14ac:dyDescent="0.2">
      <c r="G387" s="37"/>
    </row>
    <row r="388" spans="7:7" ht="15.75" customHeight="1" x14ac:dyDescent="0.2">
      <c r="G388" s="37"/>
    </row>
    <row r="389" spans="7:7" ht="15.75" customHeight="1" x14ac:dyDescent="0.2">
      <c r="G389" s="37"/>
    </row>
    <row r="390" spans="7:7" ht="15.75" customHeight="1" x14ac:dyDescent="0.2">
      <c r="G390" s="37"/>
    </row>
    <row r="391" spans="7:7" ht="15.75" customHeight="1" x14ac:dyDescent="0.2">
      <c r="G391" s="37"/>
    </row>
    <row r="392" spans="7:7" ht="15.75" customHeight="1" x14ac:dyDescent="0.2">
      <c r="G392" s="37"/>
    </row>
    <row r="393" spans="7:7" ht="15.75" customHeight="1" x14ac:dyDescent="0.2">
      <c r="G393" s="37"/>
    </row>
    <row r="394" spans="7:7" ht="15.75" customHeight="1" x14ac:dyDescent="0.2">
      <c r="G394" s="37"/>
    </row>
    <row r="395" spans="7:7" ht="15.75" customHeight="1" x14ac:dyDescent="0.2">
      <c r="G395" s="37"/>
    </row>
    <row r="396" spans="7:7" ht="15.75" customHeight="1" x14ac:dyDescent="0.2">
      <c r="G396" s="37"/>
    </row>
    <row r="397" spans="7:7" ht="15.75" customHeight="1" x14ac:dyDescent="0.2">
      <c r="G397" s="37"/>
    </row>
    <row r="398" spans="7:7" ht="15.75" customHeight="1" x14ac:dyDescent="0.2">
      <c r="G398" s="37"/>
    </row>
    <row r="399" spans="7:7" ht="15.75" customHeight="1" x14ac:dyDescent="0.2">
      <c r="G399" s="37"/>
    </row>
    <row r="400" spans="7:7" ht="15.75" customHeight="1" x14ac:dyDescent="0.2">
      <c r="G400" s="37"/>
    </row>
    <row r="401" spans="7:7" ht="15.75" customHeight="1" x14ac:dyDescent="0.2">
      <c r="G401" s="37"/>
    </row>
    <row r="402" spans="7:7" ht="15.75" customHeight="1" x14ac:dyDescent="0.2">
      <c r="G402" s="37"/>
    </row>
    <row r="403" spans="7:7" ht="15.75" customHeight="1" x14ac:dyDescent="0.2">
      <c r="G403" s="37"/>
    </row>
    <row r="404" spans="7:7" ht="15.75" customHeight="1" x14ac:dyDescent="0.2">
      <c r="G404" s="37"/>
    </row>
    <row r="405" spans="7:7" ht="15.75" customHeight="1" x14ac:dyDescent="0.2">
      <c r="G405" s="37"/>
    </row>
    <row r="406" spans="7:7" ht="15.75" customHeight="1" x14ac:dyDescent="0.2">
      <c r="G406" s="37"/>
    </row>
    <row r="407" spans="7:7" ht="15.75" customHeight="1" x14ac:dyDescent="0.2">
      <c r="G407" s="37"/>
    </row>
    <row r="408" spans="7:7" ht="15.75" customHeight="1" x14ac:dyDescent="0.2">
      <c r="G408" s="37"/>
    </row>
    <row r="409" spans="7:7" ht="15.75" customHeight="1" x14ac:dyDescent="0.2">
      <c r="G409" s="37"/>
    </row>
    <row r="410" spans="7:7" ht="15.75" customHeight="1" x14ac:dyDescent="0.2">
      <c r="G410" s="37"/>
    </row>
    <row r="411" spans="7:7" ht="15.75" customHeight="1" x14ac:dyDescent="0.2">
      <c r="G411" s="37"/>
    </row>
    <row r="412" spans="7:7" ht="15.75" customHeight="1" x14ac:dyDescent="0.2">
      <c r="G412" s="37"/>
    </row>
    <row r="413" spans="7:7" ht="15.75" customHeight="1" x14ac:dyDescent="0.2">
      <c r="G413" s="37"/>
    </row>
    <row r="414" spans="7:7" ht="15.75" customHeight="1" x14ac:dyDescent="0.2">
      <c r="G414" s="37"/>
    </row>
    <row r="415" spans="7:7" ht="15.75" customHeight="1" x14ac:dyDescent="0.2">
      <c r="G415" s="37"/>
    </row>
    <row r="416" spans="7:7" ht="15.75" customHeight="1" x14ac:dyDescent="0.2">
      <c r="G416" s="37"/>
    </row>
    <row r="417" spans="7:7" ht="15.75" customHeight="1" x14ac:dyDescent="0.2">
      <c r="G417" s="37"/>
    </row>
    <row r="418" spans="7:7" ht="15.75" customHeight="1" x14ac:dyDescent="0.2">
      <c r="G418" s="37"/>
    </row>
    <row r="419" spans="7:7" ht="15.75" customHeight="1" x14ac:dyDescent="0.2">
      <c r="G419" s="37"/>
    </row>
    <row r="420" spans="7:7" ht="15.75" customHeight="1" x14ac:dyDescent="0.2">
      <c r="G420" s="37"/>
    </row>
    <row r="421" spans="7:7" ht="15.75" customHeight="1" x14ac:dyDescent="0.2">
      <c r="G421" s="37"/>
    </row>
    <row r="422" spans="7:7" ht="15.75" customHeight="1" x14ac:dyDescent="0.2">
      <c r="G422" s="37"/>
    </row>
    <row r="423" spans="7:7" ht="15.75" customHeight="1" x14ac:dyDescent="0.2">
      <c r="G423" s="37"/>
    </row>
    <row r="424" spans="7:7" ht="15.75" customHeight="1" x14ac:dyDescent="0.2">
      <c r="G424" s="37"/>
    </row>
    <row r="425" spans="7:7" ht="15.75" customHeight="1" x14ac:dyDescent="0.2">
      <c r="G425" s="37"/>
    </row>
    <row r="426" spans="7:7" ht="15.75" customHeight="1" x14ac:dyDescent="0.2">
      <c r="G426" s="37"/>
    </row>
    <row r="427" spans="7:7" ht="15.75" customHeight="1" x14ac:dyDescent="0.2">
      <c r="G427" s="37"/>
    </row>
    <row r="428" spans="7:7" ht="15.75" customHeight="1" x14ac:dyDescent="0.2">
      <c r="G428" s="37"/>
    </row>
    <row r="429" spans="7:7" ht="15.75" customHeight="1" x14ac:dyDescent="0.2">
      <c r="G429" s="37"/>
    </row>
    <row r="430" spans="7:7" ht="15.75" customHeight="1" x14ac:dyDescent="0.2">
      <c r="G430" s="37"/>
    </row>
    <row r="431" spans="7:7" ht="15.75" customHeight="1" x14ac:dyDescent="0.2">
      <c r="G431" s="37"/>
    </row>
    <row r="432" spans="7:7" ht="15.75" customHeight="1" x14ac:dyDescent="0.2">
      <c r="G432" s="37"/>
    </row>
    <row r="433" spans="7:7" ht="15.75" customHeight="1" x14ac:dyDescent="0.2">
      <c r="G433" s="37"/>
    </row>
    <row r="434" spans="7:7" ht="15.75" customHeight="1" x14ac:dyDescent="0.2">
      <c r="G434" s="37"/>
    </row>
    <row r="435" spans="7:7" ht="15.75" customHeight="1" x14ac:dyDescent="0.2">
      <c r="G435" s="37"/>
    </row>
    <row r="436" spans="7:7" ht="15.75" customHeight="1" x14ac:dyDescent="0.2">
      <c r="G436" s="37"/>
    </row>
    <row r="437" spans="7:7" ht="15.75" customHeight="1" x14ac:dyDescent="0.2">
      <c r="G437" s="37"/>
    </row>
    <row r="438" spans="7:7" ht="15.75" customHeight="1" x14ac:dyDescent="0.2">
      <c r="G438" s="37"/>
    </row>
    <row r="439" spans="7:7" ht="15.75" customHeight="1" x14ac:dyDescent="0.2">
      <c r="G439" s="37"/>
    </row>
    <row r="440" spans="7:7" ht="15.75" customHeight="1" x14ac:dyDescent="0.2">
      <c r="G440" s="37"/>
    </row>
    <row r="441" spans="7:7" ht="15.75" customHeight="1" x14ac:dyDescent="0.2">
      <c r="G441" s="37"/>
    </row>
    <row r="442" spans="7:7" ht="15.75" customHeight="1" x14ac:dyDescent="0.2">
      <c r="G442" s="37"/>
    </row>
    <row r="443" spans="7:7" ht="15.75" customHeight="1" x14ac:dyDescent="0.2">
      <c r="G443" s="37"/>
    </row>
    <row r="444" spans="7:7" ht="15.75" customHeight="1" x14ac:dyDescent="0.2">
      <c r="G444" s="37"/>
    </row>
    <row r="445" spans="7:7" ht="15.75" customHeight="1" x14ac:dyDescent="0.2">
      <c r="G445" s="37"/>
    </row>
    <row r="446" spans="7:7" ht="15.75" customHeight="1" x14ac:dyDescent="0.2">
      <c r="G446" s="37"/>
    </row>
    <row r="447" spans="7:7" ht="15.75" customHeight="1" x14ac:dyDescent="0.2">
      <c r="G447" s="37"/>
    </row>
    <row r="448" spans="7:7" ht="15.75" customHeight="1" x14ac:dyDescent="0.2">
      <c r="G448" s="37"/>
    </row>
    <row r="449" spans="7:7" ht="15.75" customHeight="1" x14ac:dyDescent="0.2">
      <c r="G449" s="37"/>
    </row>
    <row r="450" spans="7:7" ht="15.75" customHeight="1" x14ac:dyDescent="0.2">
      <c r="G450" s="37"/>
    </row>
    <row r="451" spans="7:7" ht="15.75" customHeight="1" x14ac:dyDescent="0.2">
      <c r="G451" s="37"/>
    </row>
    <row r="452" spans="7:7" ht="15.75" customHeight="1" x14ac:dyDescent="0.2">
      <c r="G452" s="37"/>
    </row>
    <row r="453" spans="7:7" ht="15.75" customHeight="1" x14ac:dyDescent="0.2">
      <c r="G453" s="37"/>
    </row>
    <row r="454" spans="7:7" ht="15.75" customHeight="1" x14ac:dyDescent="0.2">
      <c r="G454" s="37"/>
    </row>
    <row r="455" spans="7:7" ht="15.75" customHeight="1" x14ac:dyDescent="0.2">
      <c r="G455" s="37"/>
    </row>
    <row r="456" spans="7:7" ht="15.75" customHeight="1" x14ac:dyDescent="0.2">
      <c r="G456" s="37"/>
    </row>
    <row r="457" spans="7:7" ht="15.75" customHeight="1" x14ac:dyDescent="0.2">
      <c r="G457" s="37"/>
    </row>
    <row r="458" spans="7:7" ht="15.75" customHeight="1" x14ac:dyDescent="0.2">
      <c r="G458" s="37"/>
    </row>
    <row r="459" spans="7:7" ht="15.75" customHeight="1" x14ac:dyDescent="0.2">
      <c r="G459" s="37"/>
    </row>
    <row r="460" spans="7:7" ht="15.75" customHeight="1" x14ac:dyDescent="0.2">
      <c r="G460" s="37"/>
    </row>
    <row r="461" spans="7:7" ht="15.75" customHeight="1" x14ac:dyDescent="0.2">
      <c r="G461" s="37"/>
    </row>
    <row r="462" spans="7:7" ht="15.75" customHeight="1" x14ac:dyDescent="0.2">
      <c r="G462" s="37"/>
    </row>
    <row r="463" spans="7:7" ht="15.75" customHeight="1" x14ac:dyDescent="0.2">
      <c r="G463" s="37"/>
    </row>
    <row r="464" spans="7:7" ht="15.75" customHeight="1" x14ac:dyDescent="0.2">
      <c r="G464" s="37"/>
    </row>
    <row r="465" spans="7:7" ht="15.75" customHeight="1" x14ac:dyDescent="0.2">
      <c r="G465" s="37"/>
    </row>
    <row r="466" spans="7:7" ht="15.75" customHeight="1" x14ac:dyDescent="0.2">
      <c r="G466" s="37"/>
    </row>
    <row r="467" spans="7:7" ht="15.75" customHeight="1" x14ac:dyDescent="0.2">
      <c r="G467" s="37"/>
    </row>
    <row r="468" spans="7:7" ht="15.75" customHeight="1" x14ac:dyDescent="0.2">
      <c r="G468" s="37"/>
    </row>
    <row r="469" spans="7:7" ht="15.75" customHeight="1" x14ac:dyDescent="0.2">
      <c r="G469" s="37"/>
    </row>
    <row r="470" spans="7:7" ht="15.75" customHeight="1" x14ac:dyDescent="0.2">
      <c r="G470" s="37"/>
    </row>
    <row r="471" spans="7:7" ht="15.75" customHeight="1" x14ac:dyDescent="0.2">
      <c r="G471" s="37"/>
    </row>
    <row r="472" spans="7:7" ht="15.75" customHeight="1" x14ac:dyDescent="0.2">
      <c r="G472" s="37"/>
    </row>
    <row r="473" spans="7:7" ht="15.75" customHeight="1" x14ac:dyDescent="0.2">
      <c r="G473" s="37"/>
    </row>
    <row r="474" spans="7:7" ht="15.75" customHeight="1" x14ac:dyDescent="0.2">
      <c r="G474" s="37"/>
    </row>
    <row r="475" spans="7:7" ht="15.75" customHeight="1" x14ac:dyDescent="0.2">
      <c r="G475" s="37"/>
    </row>
    <row r="476" spans="7:7" ht="15.75" customHeight="1" x14ac:dyDescent="0.2">
      <c r="G476" s="37"/>
    </row>
    <row r="477" spans="7:7" ht="15.75" customHeight="1" x14ac:dyDescent="0.2">
      <c r="G477" s="37"/>
    </row>
    <row r="478" spans="7:7" ht="15.75" customHeight="1" x14ac:dyDescent="0.2">
      <c r="G478" s="37"/>
    </row>
    <row r="479" spans="7:7" ht="15.75" customHeight="1" x14ac:dyDescent="0.2">
      <c r="G479" s="37"/>
    </row>
    <row r="480" spans="7:7" ht="15.75" customHeight="1" x14ac:dyDescent="0.2">
      <c r="G480" s="37"/>
    </row>
    <row r="481" spans="7:7" ht="15.75" customHeight="1" x14ac:dyDescent="0.2">
      <c r="G481" s="37"/>
    </row>
    <row r="482" spans="7:7" ht="15.75" customHeight="1" x14ac:dyDescent="0.2">
      <c r="G482" s="37"/>
    </row>
    <row r="483" spans="7:7" ht="15.75" customHeight="1" x14ac:dyDescent="0.2">
      <c r="G483" s="37"/>
    </row>
    <row r="484" spans="7:7" ht="15.75" customHeight="1" x14ac:dyDescent="0.2">
      <c r="G484" s="37"/>
    </row>
    <row r="485" spans="7:7" ht="15.75" customHeight="1" x14ac:dyDescent="0.2">
      <c r="G485" s="37"/>
    </row>
    <row r="486" spans="7:7" ht="15.75" customHeight="1" x14ac:dyDescent="0.2">
      <c r="G486" s="37"/>
    </row>
    <row r="487" spans="7:7" ht="15.75" customHeight="1" x14ac:dyDescent="0.2">
      <c r="G487" s="37"/>
    </row>
    <row r="488" spans="7:7" ht="15.75" customHeight="1" x14ac:dyDescent="0.2">
      <c r="G488" s="37"/>
    </row>
    <row r="489" spans="7:7" ht="15.75" customHeight="1" x14ac:dyDescent="0.2">
      <c r="G489" s="37"/>
    </row>
    <row r="490" spans="7:7" ht="15.75" customHeight="1" x14ac:dyDescent="0.2">
      <c r="G490" s="37"/>
    </row>
    <row r="491" spans="7:7" ht="15.75" customHeight="1" x14ac:dyDescent="0.2">
      <c r="G491" s="37"/>
    </row>
    <row r="492" spans="7:7" ht="15.75" customHeight="1" x14ac:dyDescent="0.2">
      <c r="G492" s="37"/>
    </row>
    <row r="493" spans="7:7" ht="15.75" customHeight="1" x14ac:dyDescent="0.2">
      <c r="G493" s="37"/>
    </row>
    <row r="494" spans="7:7" ht="15.75" customHeight="1" x14ac:dyDescent="0.2">
      <c r="G494" s="37"/>
    </row>
    <row r="495" spans="7:7" ht="15.75" customHeight="1" x14ac:dyDescent="0.2">
      <c r="G495" s="37"/>
    </row>
    <row r="496" spans="7:7" ht="15.75" customHeight="1" x14ac:dyDescent="0.2">
      <c r="G496" s="37"/>
    </row>
    <row r="497" spans="7:7" ht="15.75" customHeight="1" x14ac:dyDescent="0.2">
      <c r="G497" s="37"/>
    </row>
    <row r="498" spans="7:7" ht="15.75" customHeight="1" x14ac:dyDescent="0.2">
      <c r="G498" s="37"/>
    </row>
    <row r="499" spans="7:7" ht="15.75" customHeight="1" x14ac:dyDescent="0.2">
      <c r="G499" s="37"/>
    </row>
    <row r="500" spans="7:7" ht="15.75" customHeight="1" x14ac:dyDescent="0.2">
      <c r="G500" s="37"/>
    </row>
    <row r="501" spans="7:7" ht="15.75" customHeight="1" x14ac:dyDescent="0.2">
      <c r="G501" s="37"/>
    </row>
    <row r="502" spans="7:7" ht="15.75" customHeight="1" x14ac:dyDescent="0.2">
      <c r="G502" s="37"/>
    </row>
    <row r="503" spans="7:7" ht="15.75" customHeight="1" x14ac:dyDescent="0.2">
      <c r="G503" s="37"/>
    </row>
    <row r="504" spans="7:7" ht="15.75" customHeight="1" x14ac:dyDescent="0.2">
      <c r="G504" s="37"/>
    </row>
    <row r="505" spans="7:7" ht="15.75" customHeight="1" x14ac:dyDescent="0.2">
      <c r="G505" s="37"/>
    </row>
    <row r="506" spans="7:7" ht="15.75" customHeight="1" x14ac:dyDescent="0.2">
      <c r="G506" s="37"/>
    </row>
    <row r="507" spans="7:7" ht="15.75" customHeight="1" x14ac:dyDescent="0.2">
      <c r="G507" s="37"/>
    </row>
    <row r="508" spans="7:7" ht="15.75" customHeight="1" x14ac:dyDescent="0.2">
      <c r="G508" s="37"/>
    </row>
    <row r="509" spans="7:7" ht="15.75" customHeight="1" x14ac:dyDescent="0.2">
      <c r="G509" s="37"/>
    </row>
    <row r="510" spans="7:7" ht="15.75" customHeight="1" x14ac:dyDescent="0.2">
      <c r="G510" s="37"/>
    </row>
    <row r="511" spans="7:7" ht="15.75" customHeight="1" x14ac:dyDescent="0.2">
      <c r="G511" s="37"/>
    </row>
    <row r="512" spans="7:7" ht="15.75" customHeight="1" x14ac:dyDescent="0.2">
      <c r="G512" s="37"/>
    </row>
    <row r="513" spans="7:7" ht="15.75" customHeight="1" x14ac:dyDescent="0.2">
      <c r="G513" s="37"/>
    </row>
    <row r="514" spans="7:7" ht="15.75" customHeight="1" x14ac:dyDescent="0.2">
      <c r="G514" s="37"/>
    </row>
    <row r="515" spans="7:7" ht="15.75" customHeight="1" x14ac:dyDescent="0.2">
      <c r="G515" s="37"/>
    </row>
    <row r="516" spans="7:7" ht="15.75" customHeight="1" x14ac:dyDescent="0.2">
      <c r="G516" s="37"/>
    </row>
    <row r="517" spans="7:7" ht="15.75" customHeight="1" x14ac:dyDescent="0.2">
      <c r="G517" s="37"/>
    </row>
    <row r="518" spans="7:7" ht="15.75" customHeight="1" x14ac:dyDescent="0.2">
      <c r="G518" s="37"/>
    </row>
    <row r="519" spans="7:7" ht="15.75" customHeight="1" x14ac:dyDescent="0.2">
      <c r="G519" s="37"/>
    </row>
    <row r="520" spans="7:7" ht="15.75" customHeight="1" x14ac:dyDescent="0.2">
      <c r="G520" s="37"/>
    </row>
    <row r="521" spans="7:7" ht="15.75" customHeight="1" x14ac:dyDescent="0.2">
      <c r="G521" s="37"/>
    </row>
    <row r="522" spans="7:7" ht="15.75" customHeight="1" x14ac:dyDescent="0.2">
      <c r="G522" s="37"/>
    </row>
    <row r="523" spans="7:7" ht="15.75" customHeight="1" x14ac:dyDescent="0.2">
      <c r="G523" s="37"/>
    </row>
    <row r="524" spans="7:7" ht="15.75" customHeight="1" x14ac:dyDescent="0.2">
      <c r="G524" s="37"/>
    </row>
    <row r="525" spans="7:7" ht="15.75" customHeight="1" x14ac:dyDescent="0.2">
      <c r="G525" s="37"/>
    </row>
    <row r="526" spans="7:7" ht="15.75" customHeight="1" x14ac:dyDescent="0.2">
      <c r="G526" s="37"/>
    </row>
    <row r="527" spans="7:7" ht="15.75" customHeight="1" x14ac:dyDescent="0.2">
      <c r="G527" s="37"/>
    </row>
    <row r="528" spans="7:7" ht="15.75" customHeight="1" x14ac:dyDescent="0.2">
      <c r="G528" s="37"/>
    </row>
    <row r="529" spans="7:7" ht="15.75" customHeight="1" x14ac:dyDescent="0.2">
      <c r="G529" s="37"/>
    </row>
    <row r="530" spans="7:7" ht="15.75" customHeight="1" x14ac:dyDescent="0.2">
      <c r="G530" s="37"/>
    </row>
    <row r="531" spans="7:7" ht="15.75" customHeight="1" x14ac:dyDescent="0.2">
      <c r="G531" s="37"/>
    </row>
    <row r="532" spans="7:7" ht="15.75" customHeight="1" x14ac:dyDescent="0.2">
      <c r="G532" s="37"/>
    </row>
    <row r="533" spans="7:7" ht="15.75" customHeight="1" x14ac:dyDescent="0.2">
      <c r="G533" s="37"/>
    </row>
    <row r="534" spans="7:7" ht="15.75" customHeight="1" x14ac:dyDescent="0.2">
      <c r="G534" s="37"/>
    </row>
    <row r="535" spans="7:7" ht="15.75" customHeight="1" x14ac:dyDescent="0.2">
      <c r="G535" s="37"/>
    </row>
    <row r="536" spans="7:7" ht="15.75" customHeight="1" x14ac:dyDescent="0.2">
      <c r="G536" s="37"/>
    </row>
    <row r="537" spans="7:7" ht="15.75" customHeight="1" x14ac:dyDescent="0.2">
      <c r="G537" s="37"/>
    </row>
    <row r="538" spans="7:7" ht="15.75" customHeight="1" x14ac:dyDescent="0.2">
      <c r="G538" s="37"/>
    </row>
    <row r="539" spans="7:7" ht="15.75" customHeight="1" x14ac:dyDescent="0.2">
      <c r="G539" s="37"/>
    </row>
    <row r="540" spans="7:7" ht="15.75" customHeight="1" x14ac:dyDescent="0.2">
      <c r="G540" s="37"/>
    </row>
    <row r="541" spans="7:7" ht="15.75" customHeight="1" x14ac:dyDescent="0.2">
      <c r="G541" s="37"/>
    </row>
    <row r="542" spans="7:7" ht="15.75" customHeight="1" x14ac:dyDescent="0.2">
      <c r="G542" s="37"/>
    </row>
    <row r="543" spans="7:7" ht="15.75" customHeight="1" x14ac:dyDescent="0.2">
      <c r="G543" s="37"/>
    </row>
    <row r="544" spans="7:7" ht="15.75" customHeight="1" x14ac:dyDescent="0.2">
      <c r="G544" s="37"/>
    </row>
    <row r="545" spans="7:7" ht="15.75" customHeight="1" x14ac:dyDescent="0.2">
      <c r="G545" s="37"/>
    </row>
    <row r="546" spans="7:7" ht="15.75" customHeight="1" x14ac:dyDescent="0.2">
      <c r="G546" s="37"/>
    </row>
    <row r="547" spans="7:7" ht="15.75" customHeight="1" x14ac:dyDescent="0.2">
      <c r="G547" s="37"/>
    </row>
    <row r="548" spans="7:7" ht="15.75" customHeight="1" x14ac:dyDescent="0.2">
      <c r="G548" s="37"/>
    </row>
    <row r="549" spans="7:7" ht="15.75" customHeight="1" x14ac:dyDescent="0.2">
      <c r="G549" s="37"/>
    </row>
    <row r="550" spans="7:7" ht="15.75" customHeight="1" x14ac:dyDescent="0.2">
      <c r="G550" s="37"/>
    </row>
    <row r="551" spans="7:7" ht="15.75" customHeight="1" x14ac:dyDescent="0.2">
      <c r="G551" s="37"/>
    </row>
    <row r="552" spans="7:7" ht="15.75" customHeight="1" x14ac:dyDescent="0.2">
      <c r="G552" s="37"/>
    </row>
    <row r="553" spans="7:7" ht="15.75" customHeight="1" x14ac:dyDescent="0.2">
      <c r="G553" s="37"/>
    </row>
    <row r="554" spans="7:7" ht="15.75" customHeight="1" x14ac:dyDescent="0.2">
      <c r="G554" s="37"/>
    </row>
    <row r="555" spans="7:7" ht="15.75" customHeight="1" x14ac:dyDescent="0.2">
      <c r="G555" s="37"/>
    </row>
    <row r="556" spans="7:7" ht="15.75" customHeight="1" x14ac:dyDescent="0.2">
      <c r="G556" s="37"/>
    </row>
    <row r="557" spans="7:7" ht="15.75" customHeight="1" x14ac:dyDescent="0.2">
      <c r="G557" s="37"/>
    </row>
    <row r="558" spans="7:7" ht="15.75" customHeight="1" x14ac:dyDescent="0.2">
      <c r="G558" s="37"/>
    </row>
    <row r="559" spans="7:7" ht="15.75" customHeight="1" x14ac:dyDescent="0.2">
      <c r="G559" s="37"/>
    </row>
    <row r="560" spans="7:7" ht="15.75" customHeight="1" x14ac:dyDescent="0.2">
      <c r="G560" s="37"/>
    </row>
    <row r="561" spans="7:7" ht="15.75" customHeight="1" x14ac:dyDescent="0.2">
      <c r="G561" s="37"/>
    </row>
    <row r="562" spans="7:7" ht="15.75" customHeight="1" x14ac:dyDescent="0.2">
      <c r="G562" s="37"/>
    </row>
    <row r="563" spans="7:7" ht="15.75" customHeight="1" x14ac:dyDescent="0.2">
      <c r="G563" s="37"/>
    </row>
    <row r="564" spans="7:7" ht="15.75" customHeight="1" x14ac:dyDescent="0.2">
      <c r="G564" s="37"/>
    </row>
    <row r="565" spans="7:7" ht="15.75" customHeight="1" x14ac:dyDescent="0.2">
      <c r="G565" s="37"/>
    </row>
    <row r="566" spans="7:7" ht="15.75" customHeight="1" x14ac:dyDescent="0.2">
      <c r="G566" s="37"/>
    </row>
    <row r="567" spans="7:7" ht="15.75" customHeight="1" x14ac:dyDescent="0.2">
      <c r="G567" s="37"/>
    </row>
    <row r="568" spans="7:7" ht="15.75" customHeight="1" x14ac:dyDescent="0.2">
      <c r="G568" s="37"/>
    </row>
    <row r="569" spans="7:7" ht="15.75" customHeight="1" x14ac:dyDescent="0.2">
      <c r="G569" s="37"/>
    </row>
    <row r="570" spans="7:7" ht="15.75" customHeight="1" x14ac:dyDescent="0.2">
      <c r="G570" s="37"/>
    </row>
    <row r="571" spans="7:7" ht="15.75" customHeight="1" x14ac:dyDescent="0.2">
      <c r="G571" s="37"/>
    </row>
    <row r="572" spans="7:7" ht="15.75" customHeight="1" x14ac:dyDescent="0.2">
      <c r="G572" s="37"/>
    </row>
    <row r="573" spans="7:7" ht="15.75" customHeight="1" x14ac:dyDescent="0.2">
      <c r="G573" s="37"/>
    </row>
    <row r="574" spans="7:7" ht="15.75" customHeight="1" x14ac:dyDescent="0.2">
      <c r="G574" s="37"/>
    </row>
    <row r="575" spans="7:7" ht="15.75" customHeight="1" x14ac:dyDescent="0.2">
      <c r="G575" s="37"/>
    </row>
    <row r="576" spans="7:7" ht="15.75" customHeight="1" x14ac:dyDescent="0.2">
      <c r="G576" s="37"/>
    </row>
    <row r="577" spans="7:7" ht="15.75" customHeight="1" x14ac:dyDescent="0.2">
      <c r="G577" s="37"/>
    </row>
    <row r="578" spans="7:7" ht="15.75" customHeight="1" x14ac:dyDescent="0.2">
      <c r="G578" s="37"/>
    </row>
    <row r="579" spans="7:7" ht="15.75" customHeight="1" x14ac:dyDescent="0.2">
      <c r="G579" s="37"/>
    </row>
    <row r="580" spans="7:7" ht="15.75" customHeight="1" x14ac:dyDescent="0.2">
      <c r="G580" s="37"/>
    </row>
    <row r="581" spans="7:7" ht="15.75" customHeight="1" x14ac:dyDescent="0.2">
      <c r="G581" s="37"/>
    </row>
    <row r="582" spans="7:7" ht="15.75" customHeight="1" x14ac:dyDescent="0.2">
      <c r="G582" s="37"/>
    </row>
    <row r="583" spans="7:7" ht="15.75" customHeight="1" x14ac:dyDescent="0.2">
      <c r="G583" s="37"/>
    </row>
    <row r="584" spans="7:7" ht="15.75" customHeight="1" x14ac:dyDescent="0.2">
      <c r="G584" s="37"/>
    </row>
    <row r="585" spans="7:7" ht="15.75" customHeight="1" x14ac:dyDescent="0.2">
      <c r="G585" s="37"/>
    </row>
    <row r="586" spans="7:7" ht="15.75" customHeight="1" x14ac:dyDescent="0.2">
      <c r="G586" s="37"/>
    </row>
    <row r="587" spans="7:7" ht="15.75" customHeight="1" x14ac:dyDescent="0.2">
      <c r="G587" s="37"/>
    </row>
    <row r="588" spans="7:7" ht="15.75" customHeight="1" x14ac:dyDescent="0.2">
      <c r="G588" s="37"/>
    </row>
    <row r="589" spans="7:7" ht="15.75" customHeight="1" x14ac:dyDescent="0.2">
      <c r="G589" s="37"/>
    </row>
    <row r="590" spans="7:7" ht="15.75" customHeight="1" x14ac:dyDescent="0.2">
      <c r="G590" s="37"/>
    </row>
    <row r="591" spans="7:7" ht="15.75" customHeight="1" x14ac:dyDescent="0.2">
      <c r="G591" s="37"/>
    </row>
    <row r="592" spans="7:7" ht="15.75" customHeight="1" x14ac:dyDescent="0.2">
      <c r="G592" s="37"/>
    </row>
    <row r="593" spans="7:7" ht="15.75" customHeight="1" x14ac:dyDescent="0.2">
      <c r="G593" s="37"/>
    </row>
    <row r="594" spans="7:7" ht="15.75" customHeight="1" x14ac:dyDescent="0.2">
      <c r="G594" s="37"/>
    </row>
    <row r="595" spans="7:7" ht="15.75" customHeight="1" x14ac:dyDescent="0.2">
      <c r="G595" s="37"/>
    </row>
    <row r="596" spans="7:7" ht="15.75" customHeight="1" x14ac:dyDescent="0.2">
      <c r="G596" s="37"/>
    </row>
    <row r="597" spans="7:7" ht="15.75" customHeight="1" x14ac:dyDescent="0.2">
      <c r="G597" s="37"/>
    </row>
    <row r="598" spans="7:7" ht="15.75" customHeight="1" x14ac:dyDescent="0.2">
      <c r="G598" s="37"/>
    </row>
    <row r="599" spans="7:7" ht="15.75" customHeight="1" x14ac:dyDescent="0.2">
      <c r="G599" s="37"/>
    </row>
    <row r="600" spans="7:7" ht="15.75" customHeight="1" x14ac:dyDescent="0.2">
      <c r="G600" s="37"/>
    </row>
    <row r="601" spans="7:7" ht="15.75" customHeight="1" x14ac:dyDescent="0.2">
      <c r="G601" s="37"/>
    </row>
    <row r="602" spans="7:7" ht="15.75" customHeight="1" x14ac:dyDescent="0.2">
      <c r="G602" s="37"/>
    </row>
    <row r="603" spans="7:7" ht="15.75" customHeight="1" x14ac:dyDescent="0.2">
      <c r="G603" s="37"/>
    </row>
    <row r="604" spans="7:7" ht="15.75" customHeight="1" x14ac:dyDescent="0.2">
      <c r="G604" s="37"/>
    </row>
    <row r="605" spans="7:7" ht="15.75" customHeight="1" x14ac:dyDescent="0.2">
      <c r="G605" s="37"/>
    </row>
    <row r="606" spans="7:7" ht="15.75" customHeight="1" x14ac:dyDescent="0.2">
      <c r="G606" s="37"/>
    </row>
    <row r="607" spans="7:7" ht="15.75" customHeight="1" x14ac:dyDescent="0.2">
      <c r="G607" s="37"/>
    </row>
    <row r="608" spans="7:7" ht="15.75" customHeight="1" x14ac:dyDescent="0.2">
      <c r="G608" s="37"/>
    </row>
    <row r="609" spans="7:7" ht="15.75" customHeight="1" x14ac:dyDescent="0.2">
      <c r="G609" s="37"/>
    </row>
    <row r="610" spans="7:7" ht="15.75" customHeight="1" x14ac:dyDescent="0.2">
      <c r="G610" s="37"/>
    </row>
    <row r="611" spans="7:7" ht="15.75" customHeight="1" x14ac:dyDescent="0.2">
      <c r="G611" s="37"/>
    </row>
    <row r="612" spans="7:7" ht="15.75" customHeight="1" x14ac:dyDescent="0.2">
      <c r="G612" s="37"/>
    </row>
    <row r="613" spans="7:7" ht="15.75" customHeight="1" x14ac:dyDescent="0.2">
      <c r="G613" s="37"/>
    </row>
    <row r="614" spans="7:7" ht="15.75" customHeight="1" x14ac:dyDescent="0.2">
      <c r="G614" s="37"/>
    </row>
    <row r="615" spans="7:7" ht="15.75" customHeight="1" x14ac:dyDescent="0.2">
      <c r="G615" s="37"/>
    </row>
    <row r="616" spans="7:7" ht="15.75" customHeight="1" x14ac:dyDescent="0.2">
      <c r="G616" s="37"/>
    </row>
    <row r="617" spans="7:7" ht="15.75" customHeight="1" x14ac:dyDescent="0.2">
      <c r="G617" s="37"/>
    </row>
    <row r="618" spans="7:7" ht="15.75" customHeight="1" x14ac:dyDescent="0.2">
      <c r="G618" s="37"/>
    </row>
    <row r="619" spans="7:7" ht="15.75" customHeight="1" x14ac:dyDescent="0.2">
      <c r="G619" s="37"/>
    </row>
    <row r="620" spans="7:7" ht="15.75" customHeight="1" x14ac:dyDescent="0.2">
      <c r="G620" s="37"/>
    </row>
    <row r="621" spans="7:7" ht="15.75" customHeight="1" x14ac:dyDescent="0.2">
      <c r="G621" s="37"/>
    </row>
    <row r="622" spans="7:7" ht="15.75" customHeight="1" x14ac:dyDescent="0.2">
      <c r="G622" s="37"/>
    </row>
    <row r="623" spans="7:7" ht="15.75" customHeight="1" x14ac:dyDescent="0.2">
      <c r="G623" s="37"/>
    </row>
    <row r="624" spans="7:7" ht="15.75" customHeight="1" x14ac:dyDescent="0.2">
      <c r="G624" s="37"/>
    </row>
    <row r="625" spans="7:7" ht="15.75" customHeight="1" x14ac:dyDescent="0.2">
      <c r="G625" s="37"/>
    </row>
    <row r="626" spans="7:7" ht="15.75" customHeight="1" x14ac:dyDescent="0.2">
      <c r="G626" s="37"/>
    </row>
    <row r="627" spans="7:7" ht="15.75" customHeight="1" x14ac:dyDescent="0.2">
      <c r="G627" s="37"/>
    </row>
    <row r="628" spans="7:7" ht="15.75" customHeight="1" x14ac:dyDescent="0.2">
      <c r="G628" s="37"/>
    </row>
    <row r="629" spans="7:7" ht="15.75" customHeight="1" x14ac:dyDescent="0.2">
      <c r="G629" s="37"/>
    </row>
    <row r="630" spans="7:7" ht="15.75" customHeight="1" x14ac:dyDescent="0.2">
      <c r="G630" s="37"/>
    </row>
    <row r="631" spans="7:7" ht="15.75" customHeight="1" x14ac:dyDescent="0.2">
      <c r="G631" s="37"/>
    </row>
    <row r="632" spans="7:7" ht="15.75" customHeight="1" x14ac:dyDescent="0.2">
      <c r="G632" s="37"/>
    </row>
    <row r="633" spans="7:7" ht="15.75" customHeight="1" x14ac:dyDescent="0.2">
      <c r="G633" s="37"/>
    </row>
    <row r="634" spans="7:7" ht="15.75" customHeight="1" x14ac:dyDescent="0.2">
      <c r="G634" s="37"/>
    </row>
    <row r="635" spans="7:7" ht="15.75" customHeight="1" x14ac:dyDescent="0.2">
      <c r="G635" s="37"/>
    </row>
    <row r="636" spans="7:7" ht="15.75" customHeight="1" x14ac:dyDescent="0.2">
      <c r="G636" s="37"/>
    </row>
    <row r="637" spans="7:7" ht="15.75" customHeight="1" x14ac:dyDescent="0.2">
      <c r="G637" s="37"/>
    </row>
    <row r="638" spans="7:7" ht="15.75" customHeight="1" x14ac:dyDescent="0.2">
      <c r="G638" s="37"/>
    </row>
    <row r="639" spans="7:7" ht="15.75" customHeight="1" x14ac:dyDescent="0.2">
      <c r="G639" s="37"/>
    </row>
    <row r="640" spans="7:7" ht="15.75" customHeight="1" x14ac:dyDescent="0.2">
      <c r="G640" s="37"/>
    </row>
    <row r="641" spans="7:7" ht="15.75" customHeight="1" x14ac:dyDescent="0.2">
      <c r="G641" s="37"/>
    </row>
    <row r="642" spans="7:7" ht="15.75" customHeight="1" x14ac:dyDescent="0.2">
      <c r="G642" s="37"/>
    </row>
    <row r="643" spans="7:7" ht="15.75" customHeight="1" x14ac:dyDescent="0.2">
      <c r="G643" s="37"/>
    </row>
    <row r="644" spans="7:7" ht="15.75" customHeight="1" x14ac:dyDescent="0.2">
      <c r="G644" s="37"/>
    </row>
    <row r="645" spans="7:7" ht="15.75" customHeight="1" x14ac:dyDescent="0.2">
      <c r="G645" s="37"/>
    </row>
    <row r="646" spans="7:7" ht="15.75" customHeight="1" x14ac:dyDescent="0.2">
      <c r="G646" s="37"/>
    </row>
    <row r="647" spans="7:7" ht="15.75" customHeight="1" x14ac:dyDescent="0.2">
      <c r="G647" s="37"/>
    </row>
    <row r="648" spans="7:7" ht="15.75" customHeight="1" x14ac:dyDescent="0.2">
      <c r="G648" s="37"/>
    </row>
    <row r="649" spans="7:7" ht="15.75" customHeight="1" x14ac:dyDescent="0.2">
      <c r="G649" s="37"/>
    </row>
    <row r="650" spans="7:7" ht="15.75" customHeight="1" x14ac:dyDescent="0.2">
      <c r="G650" s="37"/>
    </row>
    <row r="651" spans="7:7" ht="15.75" customHeight="1" x14ac:dyDescent="0.2">
      <c r="G651" s="37"/>
    </row>
    <row r="652" spans="7:7" ht="15.75" customHeight="1" x14ac:dyDescent="0.2">
      <c r="G652" s="37"/>
    </row>
    <row r="653" spans="7:7" ht="15.75" customHeight="1" x14ac:dyDescent="0.2">
      <c r="G653" s="37"/>
    </row>
    <row r="654" spans="7:7" ht="15.75" customHeight="1" x14ac:dyDescent="0.2">
      <c r="G654" s="37"/>
    </row>
    <row r="655" spans="7:7" ht="15.75" customHeight="1" x14ac:dyDescent="0.2">
      <c r="G655" s="37"/>
    </row>
    <row r="656" spans="7:7" ht="15.75" customHeight="1" x14ac:dyDescent="0.2">
      <c r="G656" s="37"/>
    </row>
    <row r="657" spans="7:7" ht="15.75" customHeight="1" x14ac:dyDescent="0.2">
      <c r="G657" s="37"/>
    </row>
    <row r="658" spans="7:7" ht="15.75" customHeight="1" x14ac:dyDescent="0.2">
      <c r="G658" s="37"/>
    </row>
    <row r="659" spans="7:7" ht="15.75" customHeight="1" x14ac:dyDescent="0.2">
      <c r="G659" s="37"/>
    </row>
    <row r="660" spans="7:7" ht="15.75" customHeight="1" x14ac:dyDescent="0.2">
      <c r="G660" s="37"/>
    </row>
    <row r="661" spans="7:7" ht="15.75" customHeight="1" x14ac:dyDescent="0.2">
      <c r="G661" s="37"/>
    </row>
    <row r="662" spans="7:7" ht="15.75" customHeight="1" x14ac:dyDescent="0.2">
      <c r="G662" s="37"/>
    </row>
    <row r="663" spans="7:7" ht="15.75" customHeight="1" x14ac:dyDescent="0.2">
      <c r="G663" s="37"/>
    </row>
    <row r="664" spans="7:7" ht="15.75" customHeight="1" x14ac:dyDescent="0.2">
      <c r="G664" s="37"/>
    </row>
    <row r="665" spans="7:7" ht="15.75" customHeight="1" x14ac:dyDescent="0.2">
      <c r="G665" s="37"/>
    </row>
    <row r="666" spans="7:7" ht="15.75" customHeight="1" x14ac:dyDescent="0.2">
      <c r="G666" s="37"/>
    </row>
    <row r="667" spans="7:7" ht="15.75" customHeight="1" x14ac:dyDescent="0.2">
      <c r="G667" s="37"/>
    </row>
    <row r="668" spans="7:7" ht="15.75" customHeight="1" x14ac:dyDescent="0.2">
      <c r="G668" s="37"/>
    </row>
    <row r="669" spans="7:7" ht="15.75" customHeight="1" x14ac:dyDescent="0.2">
      <c r="G669" s="37"/>
    </row>
    <row r="670" spans="7:7" ht="15.75" customHeight="1" x14ac:dyDescent="0.2">
      <c r="G670" s="37"/>
    </row>
    <row r="671" spans="7:7" ht="15.75" customHeight="1" x14ac:dyDescent="0.2">
      <c r="G671" s="37"/>
    </row>
    <row r="672" spans="7:7" ht="15.75" customHeight="1" x14ac:dyDescent="0.2">
      <c r="G672" s="37"/>
    </row>
    <row r="673" spans="7:7" ht="15.75" customHeight="1" x14ac:dyDescent="0.2">
      <c r="G673" s="37"/>
    </row>
    <row r="674" spans="7:7" ht="15.75" customHeight="1" x14ac:dyDescent="0.2">
      <c r="G674" s="37"/>
    </row>
    <row r="675" spans="7:7" ht="15.75" customHeight="1" x14ac:dyDescent="0.2">
      <c r="G675" s="37"/>
    </row>
    <row r="676" spans="7:7" ht="15.75" customHeight="1" x14ac:dyDescent="0.2">
      <c r="G676" s="37"/>
    </row>
    <row r="677" spans="7:7" ht="15.75" customHeight="1" x14ac:dyDescent="0.2">
      <c r="G677" s="37"/>
    </row>
    <row r="678" spans="7:7" ht="15.75" customHeight="1" x14ac:dyDescent="0.2">
      <c r="G678" s="37"/>
    </row>
    <row r="679" spans="7:7" ht="15.75" customHeight="1" x14ac:dyDescent="0.2">
      <c r="G679" s="37"/>
    </row>
    <row r="680" spans="7:7" ht="15.75" customHeight="1" x14ac:dyDescent="0.2">
      <c r="G680" s="37"/>
    </row>
    <row r="681" spans="7:7" ht="15.75" customHeight="1" x14ac:dyDescent="0.2">
      <c r="G681" s="37"/>
    </row>
    <row r="682" spans="7:7" ht="15.75" customHeight="1" x14ac:dyDescent="0.2">
      <c r="G682" s="37"/>
    </row>
    <row r="683" spans="7:7" ht="15.75" customHeight="1" x14ac:dyDescent="0.2">
      <c r="G683" s="37"/>
    </row>
    <row r="684" spans="7:7" ht="15.75" customHeight="1" x14ac:dyDescent="0.2">
      <c r="G684" s="37"/>
    </row>
    <row r="685" spans="7:7" ht="15.75" customHeight="1" x14ac:dyDescent="0.2">
      <c r="G685" s="37"/>
    </row>
    <row r="686" spans="7:7" ht="15.75" customHeight="1" x14ac:dyDescent="0.2">
      <c r="G686" s="37"/>
    </row>
    <row r="687" spans="7:7" ht="15.75" customHeight="1" x14ac:dyDescent="0.2">
      <c r="G687" s="37"/>
    </row>
    <row r="688" spans="7:7" ht="15.75" customHeight="1" x14ac:dyDescent="0.2">
      <c r="G688" s="37"/>
    </row>
    <row r="689" spans="7:7" ht="15.75" customHeight="1" x14ac:dyDescent="0.2">
      <c r="G689" s="37"/>
    </row>
    <row r="690" spans="7:7" ht="15.75" customHeight="1" x14ac:dyDescent="0.2">
      <c r="G690" s="37"/>
    </row>
    <row r="691" spans="7:7" ht="15.75" customHeight="1" x14ac:dyDescent="0.2">
      <c r="G691" s="37"/>
    </row>
    <row r="692" spans="7:7" ht="15.75" customHeight="1" x14ac:dyDescent="0.2">
      <c r="G692" s="37"/>
    </row>
    <row r="693" spans="7:7" ht="15.75" customHeight="1" x14ac:dyDescent="0.2">
      <c r="G693" s="37"/>
    </row>
    <row r="694" spans="7:7" ht="15.75" customHeight="1" x14ac:dyDescent="0.2">
      <c r="G694" s="37"/>
    </row>
    <row r="695" spans="7:7" ht="15.75" customHeight="1" x14ac:dyDescent="0.2">
      <c r="G695" s="37"/>
    </row>
    <row r="696" spans="7:7" ht="15.75" customHeight="1" x14ac:dyDescent="0.2">
      <c r="G696" s="37"/>
    </row>
    <row r="697" spans="7:7" ht="15.75" customHeight="1" x14ac:dyDescent="0.2">
      <c r="G697" s="37"/>
    </row>
    <row r="698" spans="7:7" ht="15.75" customHeight="1" x14ac:dyDescent="0.2">
      <c r="G698" s="37"/>
    </row>
    <row r="699" spans="7:7" ht="15.75" customHeight="1" x14ac:dyDescent="0.2">
      <c r="G699" s="37"/>
    </row>
    <row r="700" spans="7:7" ht="15.75" customHeight="1" x14ac:dyDescent="0.2">
      <c r="G700" s="37"/>
    </row>
    <row r="701" spans="7:7" ht="15.75" customHeight="1" x14ac:dyDescent="0.2">
      <c r="G701" s="37"/>
    </row>
    <row r="702" spans="7:7" ht="15.75" customHeight="1" x14ac:dyDescent="0.2">
      <c r="G702" s="37"/>
    </row>
    <row r="703" spans="7:7" ht="15.75" customHeight="1" x14ac:dyDescent="0.2">
      <c r="G703" s="37"/>
    </row>
    <row r="704" spans="7:7" ht="15.75" customHeight="1" x14ac:dyDescent="0.2">
      <c r="G704" s="37"/>
    </row>
    <row r="705" spans="7:7" ht="15.75" customHeight="1" x14ac:dyDescent="0.2">
      <c r="G705" s="37"/>
    </row>
    <row r="706" spans="7:7" ht="15.75" customHeight="1" x14ac:dyDescent="0.2">
      <c r="G706" s="37"/>
    </row>
    <row r="707" spans="7:7" ht="15.75" customHeight="1" x14ac:dyDescent="0.2">
      <c r="G707" s="37"/>
    </row>
    <row r="708" spans="7:7" ht="15.75" customHeight="1" x14ac:dyDescent="0.2">
      <c r="G708" s="37"/>
    </row>
    <row r="709" spans="7:7" ht="15.75" customHeight="1" x14ac:dyDescent="0.2">
      <c r="G709" s="37"/>
    </row>
    <row r="710" spans="7:7" ht="15.75" customHeight="1" x14ac:dyDescent="0.2">
      <c r="G710" s="37"/>
    </row>
    <row r="711" spans="7:7" ht="15.75" customHeight="1" x14ac:dyDescent="0.2">
      <c r="G711" s="37"/>
    </row>
    <row r="712" spans="7:7" ht="15.75" customHeight="1" x14ac:dyDescent="0.2">
      <c r="G712" s="37"/>
    </row>
    <row r="713" spans="7:7" ht="15.75" customHeight="1" x14ac:dyDescent="0.2">
      <c r="G713" s="37"/>
    </row>
    <row r="714" spans="7:7" ht="15.75" customHeight="1" x14ac:dyDescent="0.2">
      <c r="G714" s="37"/>
    </row>
    <row r="715" spans="7:7" ht="15.75" customHeight="1" x14ac:dyDescent="0.2">
      <c r="G715" s="37"/>
    </row>
    <row r="716" spans="7:7" ht="15.75" customHeight="1" x14ac:dyDescent="0.2">
      <c r="G716" s="37"/>
    </row>
    <row r="717" spans="7:7" ht="15.75" customHeight="1" x14ac:dyDescent="0.2">
      <c r="G717" s="37"/>
    </row>
    <row r="718" spans="7:7" ht="15.75" customHeight="1" x14ac:dyDescent="0.2">
      <c r="G718" s="37"/>
    </row>
    <row r="719" spans="7:7" ht="15.75" customHeight="1" x14ac:dyDescent="0.2">
      <c r="G719" s="37"/>
    </row>
    <row r="720" spans="7:7" ht="15.75" customHeight="1" x14ac:dyDescent="0.2">
      <c r="G720" s="37"/>
    </row>
    <row r="721" spans="7:7" ht="15.75" customHeight="1" x14ac:dyDescent="0.2">
      <c r="G721" s="37"/>
    </row>
    <row r="722" spans="7:7" ht="15.75" customHeight="1" x14ac:dyDescent="0.2">
      <c r="G722" s="37"/>
    </row>
    <row r="723" spans="7:7" ht="15.75" customHeight="1" x14ac:dyDescent="0.2">
      <c r="G723" s="37"/>
    </row>
    <row r="724" spans="7:7" ht="15.75" customHeight="1" x14ac:dyDescent="0.2">
      <c r="G724" s="37"/>
    </row>
    <row r="725" spans="7:7" ht="15.75" customHeight="1" x14ac:dyDescent="0.2">
      <c r="G725" s="37"/>
    </row>
    <row r="726" spans="7:7" ht="15.75" customHeight="1" x14ac:dyDescent="0.2">
      <c r="G726" s="37"/>
    </row>
    <row r="727" spans="7:7" ht="15.75" customHeight="1" x14ac:dyDescent="0.2">
      <c r="G727" s="37"/>
    </row>
    <row r="728" spans="7:7" ht="15.75" customHeight="1" x14ac:dyDescent="0.2">
      <c r="G728" s="37"/>
    </row>
    <row r="729" spans="7:7" ht="15.75" customHeight="1" x14ac:dyDescent="0.2">
      <c r="G729" s="37"/>
    </row>
    <row r="730" spans="7:7" ht="15.75" customHeight="1" x14ac:dyDescent="0.2">
      <c r="G730" s="37"/>
    </row>
    <row r="731" spans="7:7" ht="15.75" customHeight="1" x14ac:dyDescent="0.2">
      <c r="G731" s="37"/>
    </row>
    <row r="732" spans="7:7" ht="15.75" customHeight="1" x14ac:dyDescent="0.2">
      <c r="G732" s="37"/>
    </row>
    <row r="733" spans="7:7" ht="15.75" customHeight="1" x14ac:dyDescent="0.2">
      <c r="G733" s="37"/>
    </row>
    <row r="734" spans="7:7" ht="15.75" customHeight="1" x14ac:dyDescent="0.2">
      <c r="G734" s="37"/>
    </row>
    <row r="735" spans="7:7" ht="15.75" customHeight="1" x14ac:dyDescent="0.2">
      <c r="G735" s="37"/>
    </row>
    <row r="736" spans="7:7" ht="15.75" customHeight="1" x14ac:dyDescent="0.2">
      <c r="G736" s="37"/>
    </row>
    <row r="737" spans="7:7" ht="15.75" customHeight="1" x14ac:dyDescent="0.2">
      <c r="G737" s="37"/>
    </row>
    <row r="738" spans="7:7" ht="15.75" customHeight="1" x14ac:dyDescent="0.2">
      <c r="G738" s="37"/>
    </row>
    <row r="739" spans="7:7" ht="15.75" customHeight="1" x14ac:dyDescent="0.2">
      <c r="G739" s="37"/>
    </row>
    <row r="740" spans="7:7" ht="15.75" customHeight="1" x14ac:dyDescent="0.2">
      <c r="G740" s="37"/>
    </row>
    <row r="741" spans="7:7" ht="15.75" customHeight="1" x14ac:dyDescent="0.2">
      <c r="G741" s="37"/>
    </row>
    <row r="742" spans="7:7" ht="15.75" customHeight="1" x14ac:dyDescent="0.2">
      <c r="G742" s="37"/>
    </row>
    <row r="743" spans="7:7" ht="15.75" customHeight="1" x14ac:dyDescent="0.2">
      <c r="G743" s="37"/>
    </row>
    <row r="744" spans="7:7" ht="15.75" customHeight="1" x14ac:dyDescent="0.2">
      <c r="G744" s="37"/>
    </row>
    <row r="745" spans="7:7" ht="15.75" customHeight="1" x14ac:dyDescent="0.2">
      <c r="G745" s="37"/>
    </row>
    <row r="746" spans="7:7" ht="15.75" customHeight="1" x14ac:dyDescent="0.2">
      <c r="G746" s="37"/>
    </row>
    <row r="747" spans="7:7" ht="15.75" customHeight="1" x14ac:dyDescent="0.2">
      <c r="G747" s="37"/>
    </row>
    <row r="748" spans="7:7" ht="15.75" customHeight="1" x14ac:dyDescent="0.2">
      <c r="G748" s="37"/>
    </row>
    <row r="749" spans="7:7" ht="15.75" customHeight="1" x14ac:dyDescent="0.2">
      <c r="G749" s="37"/>
    </row>
    <row r="750" spans="7:7" ht="15.75" customHeight="1" x14ac:dyDescent="0.2">
      <c r="G750" s="37"/>
    </row>
    <row r="751" spans="7:7" ht="15.75" customHeight="1" x14ac:dyDescent="0.2">
      <c r="G751" s="37"/>
    </row>
    <row r="752" spans="7:7" ht="15.75" customHeight="1" x14ac:dyDescent="0.2">
      <c r="G752" s="37"/>
    </row>
    <row r="753" spans="7:7" ht="15.75" customHeight="1" x14ac:dyDescent="0.2">
      <c r="G753" s="37"/>
    </row>
    <row r="754" spans="7:7" ht="15.75" customHeight="1" x14ac:dyDescent="0.2">
      <c r="G754" s="37"/>
    </row>
    <row r="755" spans="7:7" ht="15.75" customHeight="1" x14ac:dyDescent="0.2">
      <c r="G755" s="37"/>
    </row>
    <row r="756" spans="7:7" ht="15.75" customHeight="1" x14ac:dyDescent="0.2">
      <c r="G756" s="37"/>
    </row>
    <row r="757" spans="7:7" ht="15.75" customHeight="1" x14ac:dyDescent="0.2">
      <c r="G757" s="37"/>
    </row>
    <row r="758" spans="7:7" ht="15.75" customHeight="1" x14ac:dyDescent="0.2">
      <c r="G758" s="37"/>
    </row>
    <row r="759" spans="7:7" ht="15.75" customHeight="1" x14ac:dyDescent="0.2">
      <c r="G759" s="37"/>
    </row>
    <row r="760" spans="7:7" ht="15.75" customHeight="1" x14ac:dyDescent="0.2">
      <c r="G760" s="37"/>
    </row>
    <row r="761" spans="7:7" ht="15.75" customHeight="1" x14ac:dyDescent="0.2">
      <c r="G761" s="37"/>
    </row>
    <row r="762" spans="7:7" ht="15.75" customHeight="1" x14ac:dyDescent="0.2">
      <c r="G762" s="37"/>
    </row>
    <row r="763" spans="7:7" ht="15.75" customHeight="1" x14ac:dyDescent="0.2">
      <c r="G763" s="37"/>
    </row>
    <row r="764" spans="7:7" ht="15.75" customHeight="1" x14ac:dyDescent="0.2">
      <c r="G764" s="37"/>
    </row>
    <row r="765" spans="7:7" ht="15.75" customHeight="1" x14ac:dyDescent="0.2">
      <c r="G765" s="37"/>
    </row>
    <row r="766" spans="7:7" ht="15.75" customHeight="1" x14ac:dyDescent="0.2">
      <c r="G766" s="37"/>
    </row>
    <row r="767" spans="7:7" ht="15.75" customHeight="1" x14ac:dyDescent="0.2">
      <c r="G767" s="37"/>
    </row>
    <row r="768" spans="7:7" ht="15.75" customHeight="1" x14ac:dyDescent="0.2">
      <c r="G768" s="37"/>
    </row>
    <row r="769" spans="7:7" ht="15.75" customHeight="1" x14ac:dyDescent="0.2">
      <c r="G769" s="37"/>
    </row>
    <row r="770" spans="7:7" ht="15.75" customHeight="1" x14ac:dyDescent="0.2">
      <c r="G770" s="37"/>
    </row>
    <row r="771" spans="7:7" ht="15.75" customHeight="1" x14ac:dyDescent="0.2">
      <c r="G771" s="37"/>
    </row>
    <row r="772" spans="7:7" ht="15.75" customHeight="1" x14ac:dyDescent="0.2">
      <c r="G772" s="37"/>
    </row>
    <row r="773" spans="7:7" ht="15.75" customHeight="1" x14ac:dyDescent="0.2">
      <c r="G773" s="37"/>
    </row>
    <row r="774" spans="7:7" ht="15.75" customHeight="1" x14ac:dyDescent="0.2">
      <c r="G774" s="37"/>
    </row>
    <row r="775" spans="7:7" ht="15.75" customHeight="1" x14ac:dyDescent="0.2">
      <c r="G775" s="37"/>
    </row>
    <row r="776" spans="7:7" ht="15.75" customHeight="1" x14ac:dyDescent="0.2">
      <c r="G776" s="37"/>
    </row>
    <row r="777" spans="7:7" ht="15.75" customHeight="1" x14ac:dyDescent="0.2">
      <c r="G777" s="37"/>
    </row>
    <row r="778" spans="7:7" ht="15.75" customHeight="1" x14ac:dyDescent="0.2">
      <c r="G778" s="37"/>
    </row>
    <row r="779" spans="7:7" ht="15.75" customHeight="1" x14ac:dyDescent="0.2">
      <c r="G779" s="37"/>
    </row>
    <row r="780" spans="7:7" ht="15.75" customHeight="1" x14ac:dyDescent="0.2">
      <c r="G780" s="37"/>
    </row>
    <row r="781" spans="7:7" ht="15.75" customHeight="1" x14ac:dyDescent="0.2">
      <c r="G781" s="37"/>
    </row>
    <row r="782" spans="7:7" ht="15.75" customHeight="1" x14ac:dyDescent="0.2">
      <c r="G782" s="37"/>
    </row>
    <row r="783" spans="7:7" ht="15.75" customHeight="1" x14ac:dyDescent="0.2">
      <c r="G783" s="37"/>
    </row>
    <row r="784" spans="7:7" ht="15.75" customHeight="1" x14ac:dyDescent="0.2">
      <c r="G784" s="37"/>
    </row>
    <row r="785" spans="7:7" ht="15.75" customHeight="1" x14ac:dyDescent="0.2">
      <c r="G785" s="37"/>
    </row>
    <row r="786" spans="7:7" ht="15.75" customHeight="1" x14ac:dyDescent="0.2">
      <c r="G786" s="37"/>
    </row>
    <row r="787" spans="7:7" ht="15.75" customHeight="1" x14ac:dyDescent="0.2">
      <c r="G787" s="37"/>
    </row>
    <row r="788" spans="7:7" ht="15.75" customHeight="1" x14ac:dyDescent="0.2">
      <c r="G788" s="37"/>
    </row>
    <row r="789" spans="7:7" ht="15.75" customHeight="1" x14ac:dyDescent="0.2">
      <c r="G789" s="37"/>
    </row>
    <row r="790" spans="7:7" ht="15.75" customHeight="1" x14ac:dyDescent="0.2">
      <c r="G790" s="37"/>
    </row>
    <row r="791" spans="7:7" ht="15.75" customHeight="1" x14ac:dyDescent="0.2">
      <c r="G791" s="37"/>
    </row>
    <row r="792" spans="7:7" ht="15.75" customHeight="1" x14ac:dyDescent="0.2">
      <c r="G792" s="37"/>
    </row>
    <row r="793" spans="7:7" ht="15.75" customHeight="1" x14ac:dyDescent="0.2">
      <c r="G793" s="37"/>
    </row>
    <row r="794" spans="7:7" ht="15.75" customHeight="1" x14ac:dyDescent="0.2">
      <c r="G794" s="37"/>
    </row>
    <row r="795" spans="7:7" ht="15.75" customHeight="1" x14ac:dyDescent="0.2">
      <c r="G795" s="37"/>
    </row>
    <row r="796" spans="7:7" ht="15.75" customHeight="1" x14ac:dyDescent="0.2">
      <c r="G796" s="37"/>
    </row>
    <row r="797" spans="7:7" ht="15.75" customHeight="1" x14ac:dyDescent="0.2">
      <c r="G797" s="37"/>
    </row>
    <row r="798" spans="7:7" ht="15.75" customHeight="1" x14ac:dyDescent="0.2">
      <c r="G798" s="37"/>
    </row>
    <row r="799" spans="7:7" ht="15.75" customHeight="1" x14ac:dyDescent="0.2">
      <c r="G799" s="37"/>
    </row>
    <row r="800" spans="7:7" ht="15.75" customHeight="1" x14ac:dyDescent="0.2">
      <c r="G800" s="37"/>
    </row>
    <row r="801" spans="7:7" ht="15.75" customHeight="1" x14ac:dyDescent="0.2">
      <c r="G801" s="37"/>
    </row>
    <row r="802" spans="7:7" ht="15.75" customHeight="1" x14ac:dyDescent="0.2">
      <c r="G802" s="37"/>
    </row>
    <row r="803" spans="7:7" ht="15.75" customHeight="1" x14ac:dyDescent="0.2">
      <c r="G803" s="37"/>
    </row>
    <row r="804" spans="7:7" ht="15.75" customHeight="1" x14ac:dyDescent="0.2">
      <c r="G804" s="37"/>
    </row>
    <row r="805" spans="7:7" ht="15.75" customHeight="1" x14ac:dyDescent="0.2">
      <c r="G805" s="37"/>
    </row>
    <row r="806" spans="7:7" ht="15.75" customHeight="1" x14ac:dyDescent="0.2">
      <c r="G806" s="37"/>
    </row>
    <row r="807" spans="7:7" ht="15.75" customHeight="1" x14ac:dyDescent="0.2">
      <c r="G807" s="37"/>
    </row>
    <row r="808" spans="7:7" ht="15.75" customHeight="1" x14ac:dyDescent="0.2">
      <c r="G808" s="37"/>
    </row>
    <row r="809" spans="7:7" ht="15.75" customHeight="1" x14ac:dyDescent="0.2">
      <c r="G809" s="37"/>
    </row>
    <row r="810" spans="7:7" ht="15.75" customHeight="1" x14ac:dyDescent="0.2">
      <c r="G810" s="37"/>
    </row>
    <row r="811" spans="7:7" ht="15.75" customHeight="1" x14ac:dyDescent="0.2">
      <c r="G811" s="37"/>
    </row>
    <row r="812" spans="7:7" ht="15.75" customHeight="1" x14ac:dyDescent="0.2">
      <c r="G812" s="37"/>
    </row>
    <row r="813" spans="7:7" ht="15.75" customHeight="1" x14ac:dyDescent="0.2">
      <c r="G813" s="37"/>
    </row>
    <row r="814" spans="7:7" ht="15.75" customHeight="1" x14ac:dyDescent="0.2">
      <c r="G814" s="37"/>
    </row>
    <row r="815" spans="7:7" ht="15.75" customHeight="1" x14ac:dyDescent="0.2">
      <c r="G815" s="37"/>
    </row>
    <row r="816" spans="7:7" ht="15.75" customHeight="1" x14ac:dyDescent="0.2">
      <c r="G816" s="37"/>
    </row>
    <row r="817" spans="7:7" ht="15.75" customHeight="1" x14ac:dyDescent="0.2">
      <c r="G817" s="37"/>
    </row>
    <row r="818" spans="7:7" ht="15.75" customHeight="1" x14ac:dyDescent="0.2">
      <c r="G818" s="37"/>
    </row>
    <row r="819" spans="7:7" ht="15.75" customHeight="1" x14ac:dyDescent="0.2">
      <c r="G819" s="37"/>
    </row>
    <row r="820" spans="7:7" ht="15.75" customHeight="1" x14ac:dyDescent="0.2">
      <c r="G820" s="37"/>
    </row>
    <row r="821" spans="7:7" ht="15.75" customHeight="1" x14ac:dyDescent="0.2">
      <c r="G821" s="37"/>
    </row>
    <row r="822" spans="7:7" ht="15.75" customHeight="1" x14ac:dyDescent="0.2">
      <c r="G822" s="37"/>
    </row>
    <row r="823" spans="7:7" ht="15.75" customHeight="1" x14ac:dyDescent="0.2">
      <c r="G823" s="37"/>
    </row>
    <row r="824" spans="7:7" ht="15.75" customHeight="1" x14ac:dyDescent="0.2">
      <c r="G824" s="37"/>
    </row>
    <row r="825" spans="7:7" ht="15.75" customHeight="1" x14ac:dyDescent="0.2">
      <c r="G825" s="37"/>
    </row>
    <row r="826" spans="7:7" ht="15.75" customHeight="1" x14ac:dyDescent="0.2">
      <c r="G826" s="37"/>
    </row>
    <row r="827" spans="7:7" ht="15.75" customHeight="1" x14ac:dyDescent="0.2">
      <c r="G827" s="37"/>
    </row>
    <row r="828" spans="7:7" ht="15.75" customHeight="1" x14ac:dyDescent="0.2">
      <c r="G828" s="37"/>
    </row>
    <row r="829" spans="7:7" ht="15.75" customHeight="1" x14ac:dyDescent="0.2">
      <c r="G829" s="37"/>
    </row>
    <row r="830" spans="7:7" ht="15.75" customHeight="1" x14ac:dyDescent="0.2">
      <c r="G830" s="37"/>
    </row>
    <row r="831" spans="7:7" ht="15.75" customHeight="1" x14ac:dyDescent="0.2">
      <c r="G831" s="37"/>
    </row>
    <row r="832" spans="7:7" ht="15.75" customHeight="1" x14ac:dyDescent="0.2">
      <c r="G832" s="37"/>
    </row>
    <row r="833" spans="7:7" ht="15.75" customHeight="1" x14ac:dyDescent="0.2">
      <c r="G833" s="37"/>
    </row>
    <row r="834" spans="7:7" ht="15.75" customHeight="1" x14ac:dyDescent="0.2">
      <c r="G834" s="37"/>
    </row>
    <row r="835" spans="7:7" ht="15.75" customHeight="1" x14ac:dyDescent="0.2">
      <c r="G835" s="37"/>
    </row>
    <row r="836" spans="7:7" ht="15.75" customHeight="1" x14ac:dyDescent="0.2">
      <c r="G836" s="37"/>
    </row>
    <row r="837" spans="7:7" ht="15.75" customHeight="1" x14ac:dyDescent="0.2">
      <c r="G837" s="37"/>
    </row>
    <row r="838" spans="7:7" ht="15.75" customHeight="1" x14ac:dyDescent="0.2">
      <c r="G838" s="37"/>
    </row>
    <row r="839" spans="7:7" ht="15.75" customHeight="1" x14ac:dyDescent="0.2">
      <c r="G839" s="37"/>
    </row>
    <row r="840" spans="7:7" ht="15.75" customHeight="1" x14ac:dyDescent="0.2">
      <c r="G840" s="37"/>
    </row>
    <row r="841" spans="7:7" ht="15.75" customHeight="1" x14ac:dyDescent="0.2">
      <c r="G841" s="37"/>
    </row>
    <row r="842" spans="7:7" ht="15.75" customHeight="1" x14ac:dyDescent="0.2">
      <c r="G842" s="37"/>
    </row>
    <row r="843" spans="7:7" ht="15.75" customHeight="1" x14ac:dyDescent="0.2">
      <c r="G843" s="37"/>
    </row>
    <row r="844" spans="7:7" ht="15.75" customHeight="1" x14ac:dyDescent="0.2">
      <c r="G844" s="37"/>
    </row>
    <row r="845" spans="7:7" ht="15.75" customHeight="1" x14ac:dyDescent="0.2">
      <c r="G845" s="37"/>
    </row>
    <row r="846" spans="7:7" ht="15.75" customHeight="1" x14ac:dyDescent="0.2">
      <c r="G846" s="37"/>
    </row>
    <row r="847" spans="7:7" ht="15.75" customHeight="1" x14ac:dyDescent="0.2">
      <c r="G847" s="37"/>
    </row>
    <row r="848" spans="7:7" ht="15.75" customHeight="1" x14ac:dyDescent="0.2">
      <c r="G848" s="37"/>
    </row>
    <row r="849" spans="7:7" ht="15.75" customHeight="1" x14ac:dyDescent="0.2">
      <c r="G849" s="37"/>
    </row>
    <row r="850" spans="7:7" ht="15.75" customHeight="1" x14ac:dyDescent="0.2">
      <c r="G850" s="37"/>
    </row>
    <row r="851" spans="7:7" ht="15.75" customHeight="1" x14ac:dyDescent="0.2">
      <c r="G851" s="37"/>
    </row>
    <row r="852" spans="7:7" ht="15.75" customHeight="1" x14ac:dyDescent="0.2">
      <c r="G852" s="37"/>
    </row>
    <row r="853" spans="7:7" ht="15.75" customHeight="1" x14ac:dyDescent="0.2">
      <c r="G853" s="37"/>
    </row>
    <row r="854" spans="7:7" ht="15.75" customHeight="1" x14ac:dyDescent="0.2">
      <c r="G854" s="37"/>
    </row>
    <row r="855" spans="7:7" ht="15.75" customHeight="1" x14ac:dyDescent="0.2">
      <c r="G855" s="37"/>
    </row>
    <row r="856" spans="7:7" ht="15.75" customHeight="1" x14ac:dyDescent="0.2">
      <c r="G856" s="37"/>
    </row>
    <row r="857" spans="7:7" ht="15.75" customHeight="1" x14ac:dyDescent="0.2">
      <c r="G857" s="37"/>
    </row>
    <row r="858" spans="7:7" ht="15.75" customHeight="1" x14ac:dyDescent="0.2">
      <c r="G858" s="37"/>
    </row>
    <row r="859" spans="7:7" ht="15.75" customHeight="1" x14ac:dyDescent="0.2">
      <c r="G859" s="37"/>
    </row>
    <row r="860" spans="7:7" ht="15.75" customHeight="1" x14ac:dyDescent="0.2">
      <c r="G860" s="37"/>
    </row>
    <row r="861" spans="7:7" ht="15.75" customHeight="1" x14ac:dyDescent="0.2">
      <c r="G861" s="37"/>
    </row>
    <row r="862" spans="7:7" ht="15.75" customHeight="1" x14ac:dyDescent="0.2">
      <c r="G862" s="37"/>
    </row>
    <row r="863" spans="7:7" ht="15.75" customHeight="1" x14ac:dyDescent="0.2">
      <c r="G863" s="37"/>
    </row>
    <row r="864" spans="7:7" ht="15.75" customHeight="1" x14ac:dyDescent="0.2">
      <c r="G864" s="37"/>
    </row>
    <row r="865" spans="7:7" ht="15.75" customHeight="1" x14ac:dyDescent="0.2">
      <c r="G865" s="37"/>
    </row>
    <row r="866" spans="7:7" ht="15.75" customHeight="1" x14ac:dyDescent="0.2">
      <c r="G866" s="37"/>
    </row>
    <row r="867" spans="7:7" ht="15.75" customHeight="1" x14ac:dyDescent="0.2">
      <c r="G867" s="37"/>
    </row>
    <row r="868" spans="7:7" ht="15.75" customHeight="1" x14ac:dyDescent="0.2">
      <c r="G868" s="37"/>
    </row>
    <row r="869" spans="7:7" ht="15.75" customHeight="1" x14ac:dyDescent="0.2">
      <c r="G869" s="37"/>
    </row>
    <row r="870" spans="7:7" ht="15.75" customHeight="1" x14ac:dyDescent="0.2">
      <c r="G870" s="37"/>
    </row>
    <row r="871" spans="7:7" ht="15.75" customHeight="1" x14ac:dyDescent="0.2">
      <c r="G871" s="37"/>
    </row>
    <row r="872" spans="7:7" ht="15.75" customHeight="1" x14ac:dyDescent="0.2">
      <c r="G872" s="37"/>
    </row>
    <row r="873" spans="7:7" ht="15.75" customHeight="1" x14ac:dyDescent="0.2">
      <c r="G873" s="37"/>
    </row>
    <row r="874" spans="7:7" ht="15.75" customHeight="1" x14ac:dyDescent="0.2">
      <c r="G874" s="37"/>
    </row>
    <row r="875" spans="7:7" ht="15.75" customHeight="1" x14ac:dyDescent="0.2">
      <c r="G875" s="37"/>
    </row>
    <row r="876" spans="7:7" ht="15.75" customHeight="1" x14ac:dyDescent="0.2">
      <c r="G876" s="37"/>
    </row>
    <row r="877" spans="7:7" ht="15.75" customHeight="1" x14ac:dyDescent="0.2">
      <c r="G877" s="37"/>
    </row>
    <row r="878" spans="7:7" ht="15.75" customHeight="1" x14ac:dyDescent="0.2">
      <c r="G878" s="37"/>
    </row>
    <row r="879" spans="7:7" ht="15.75" customHeight="1" x14ac:dyDescent="0.2">
      <c r="G879" s="37"/>
    </row>
    <row r="880" spans="7:7" ht="15.75" customHeight="1" x14ac:dyDescent="0.2">
      <c r="G880" s="37"/>
    </row>
    <row r="881" spans="7:7" ht="15.75" customHeight="1" x14ac:dyDescent="0.2">
      <c r="G881" s="37"/>
    </row>
    <row r="882" spans="7:7" ht="15.75" customHeight="1" x14ac:dyDescent="0.2">
      <c r="G882" s="37"/>
    </row>
    <row r="883" spans="7:7" ht="15.75" customHeight="1" x14ac:dyDescent="0.2">
      <c r="G883" s="37"/>
    </row>
    <row r="884" spans="7:7" ht="15.75" customHeight="1" x14ac:dyDescent="0.2">
      <c r="G884" s="37"/>
    </row>
    <row r="885" spans="7:7" ht="15.75" customHeight="1" x14ac:dyDescent="0.2">
      <c r="G885" s="37"/>
    </row>
    <row r="886" spans="7:7" ht="15.75" customHeight="1" x14ac:dyDescent="0.2">
      <c r="G886" s="37"/>
    </row>
    <row r="887" spans="7:7" ht="15.75" customHeight="1" x14ac:dyDescent="0.2">
      <c r="G887" s="37"/>
    </row>
    <row r="888" spans="7:7" ht="15.75" customHeight="1" x14ac:dyDescent="0.2">
      <c r="G888" s="37"/>
    </row>
    <row r="889" spans="7:7" ht="15.75" customHeight="1" x14ac:dyDescent="0.2">
      <c r="G889" s="37"/>
    </row>
    <row r="890" spans="7:7" ht="15.75" customHeight="1" x14ac:dyDescent="0.2">
      <c r="G890" s="37"/>
    </row>
    <row r="891" spans="7:7" ht="15.75" customHeight="1" x14ac:dyDescent="0.2">
      <c r="G891" s="37"/>
    </row>
    <row r="892" spans="7:7" ht="15.75" customHeight="1" x14ac:dyDescent="0.2">
      <c r="G892" s="37"/>
    </row>
    <row r="893" spans="7:7" ht="15.75" customHeight="1" x14ac:dyDescent="0.2">
      <c r="G893" s="37"/>
    </row>
    <row r="894" spans="7:7" ht="15.75" customHeight="1" x14ac:dyDescent="0.2">
      <c r="G894" s="37"/>
    </row>
    <row r="895" spans="7:7" ht="15.75" customHeight="1" x14ac:dyDescent="0.2">
      <c r="G895" s="37"/>
    </row>
    <row r="896" spans="7:7" ht="15.75" customHeight="1" x14ac:dyDescent="0.2">
      <c r="G896" s="37"/>
    </row>
    <row r="897" spans="7:7" ht="15.75" customHeight="1" x14ac:dyDescent="0.2">
      <c r="G897" s="37"/>
    </row>
    <row r="898" spans="7:7" ht="15.75" customHeight="1" x14ac:dyDescent="0.2">
      <c r="G898" s="37"/>
    </row>
    <row r="899" spans="7:7" ht="15.75" customHeight="1" x14ac:dyDescent="0.2">
      <c r="G899" s="37"/>
    </row>
    <row r="900" spans="7:7" ht="15.75" customHeight="1" x14ac:dyDescent="0.2">
      <c r="G900" s="37"/>
    </row>
    <row r="901" spans="7:7" ht="15.75" customHeight="1" x14ac:dyDescent="0.2">
      <c r="G901" s="37"/>
    </row>
    <row r="902" spans="7:7" ht="15.75" customHeight="1" x14ac:dyDescent="0.2">
      <c r="G902" s="37"/>
    </row>
    <row r="903" spans="7:7" ht="15.75" customHeight="1" x14ac:dyDescent="0.2">
      <c r="G903" s="37"/>
    </row>
    <row r="904" spans="7:7" ht="15.75" customHeight="1" x14ac:dyDescent="0.2">
      <c r="G904" s="37"/>
    </row>
    <row r="905" spans="7:7" ht="15.75" customHeight="1" x14ac:dyDescent="0.2">
      <c r="G905" s="37"/>
    </row>
    <row r="906" spans="7:7" ht="15.75" customHeight="1" x14ac:dyDescent="0.2">
      <c r="G906" s="37"/>
    </row>
    <row r="907" spans="7:7" ht="15.75" customHeight="1" x14ac:dyDescent="0.2">
      <c r="G907" s="37"/>
    </row>
    <row r="908" spans="7:7" ht="15.75" customHeight="1" x14ac:dyDescent="0.2">
      <c r="G908" s="37"/>
    </row>
    <row r="909" spans="7:7" ht="15.75" customHeight="1" x14ac:dyDescent="0.2">
      <c r="G909" s="37"/>
    </row>
    <row r="910" spans="7:7" ht="15.75" customHeight="1" x14ac:dyDescent="0.2">
      <c r="G910" s="37"/>
    </row>
    <row r="911" spans="7:7" ht="15.75" customHeight="1" x14ac:dyDescent="0.2">
      <c r="G911" s="37"/>
    </row>
    <row r="912" spans="7:7" ht="15.75" customHeight="1" x14ac:dyDescent="0.2">
      <c r="G912" s="37"/>
    </row>
    <row r="913" spans="7:7" ht="15.75" customHeight="1" x14ac:dyDescent="0.2">
      <c r="G913" s="37"/>
    </row>
    <row r="914" spans="7:7" ht="15.75" customHeight="1" x14ac:dyDescent="0.2">
      <c r="G914" s="37"/>
    </row>
    <row r="915" spans="7:7" ht="15.75" customHeight="1" x14ac:dyDescent="0.2">
      <c r="G915" s="37"/>
    </row>
    <row r="916" spans="7:7" ht="15.75" customHeight="1" x14ac:dyDescent="0.2">
      <c r="G916" s="37"/>
    </row>
    <row r="917" spans="7:7" ht="15.75" customHeight="1" x14ac:dyDescent="0.2">
      <c r="G917" s="37"/>
    </row>
    <row r="918" spans="7:7" ht="15.75" customHeight="1" x14ac:dyDescent="0.2">
      <c r="G918" s="37"/>
    </row>
    <row r="919" spans="7:7" ht="15.75" customHeight="1" x14ac:dyDescent="0.2">
      <c r="G919" s="37"/>
    </row>
    <row r="920" spans="7:7" ht="15.75" customHeight="1" x14ac:dyDescent="0.2">
      <c r="G920" s="37"/>
    </row>
    <row r="921" spans="7:7" ht="15.75" customHeight="1" x14ac:dyDescent="0.2">
      <c r="G921" s="37"/>
    </row>
    <row r="922" spans="7:7" ht="15.75" customHeight="1" x14ac:dyDescent="0.2">
      <c r="G922" s="37"/>
    </row>
    <row r="923" spans="7:7" ht="15.75" customHeight="1" x14ac:dyDescent="0.2">
      <c r="G923" s="37"/>
    </row>
    <row r="924" spans="7:7" ht="15.75" customHeight="1" x14ac:dyDescent="0.2">
      <c r="G924" s="37"/>
    </row>
    <row r="925" spans="7:7" ht="15.75" customHeight="1" x14ac:dyDescent="0.2">
      <c r="G925" s="37"/>
    </row>
    <row r="926" spans="7:7" ht="15.75" customHeight="1" x14ac:dyDescent="0.2">
      <c r="G926" s="37"/>
    </row>
    <row r="927" spans="7:7" ht="15.75" customHeight="1" x14ac:dyDescent="0.2">
      <c r="G927" s="37"/>
    </row>
    <row r="928" spans="7:7" ht="15.75" customHeight="1" x14ac:dyDescent="0.2">
      <c r="G928" s="37"/>
    </row>
    <row r="929" spans="7:7" ht="15.75" customHeight="1" x14ac:dyDescent="0.2">
      <c r="G929" s="37"/>
    </row>
    <row r="930" spans="7:7" ht="15.75" customHeight="1" x14ac:dyDescent="0.2">
      <c r="G930" s="37"/>
    </row>
    <row r="931" spans="7:7" ht="15.75" customHeight="1" x14ac:dyDescent="0.2">
      <c r="G931" s="37"/>
    </row>
    <row r="932" spans="7:7" ht="15.75" customHeight="1" x14ac:dyDescent="0.2">
      <c r="G932" s="37"/>
    </row>
    <row r="933" spans="7:7" ht="15.75" customHeight="1" x14ac:dyDescent="0.2">
      <c r="G933" s="37"/>
    </row>
    <row r="934" spans="7:7" ht="15.75" customHeight="1" x14ac:dyDescent="0.2">
      <c r="G934" s="37"/>
    </row>
    <row r="935" spans="7:7" ht="15.75" customHeight="1" x14ac:dyDescent="0.2">
      <c r="G935" s="37"/>
    </row>
    <row r="936" spans="7:7" ht="15.75" customHeight="1" x14ac:dyDescent="0.2">
      <c r="G936" s="37"/>
    </row>
    <row r="937" spans="7:7" ht="15.75" customHeight="1" x14ac:dyDescent="0.2">
      <c r="G937" s="37"/>
    </row>
    <row r="938" spans="7:7" ht="15.75" customHeight="1" x14ac:dyDescent="0.2">
      <c r="G938" s="37"/>
    </row>
    <row r="939" spans="7:7" ht="15.75" customHeight="1" x14ac:dyDescent="0.2">
      <c r="G939" s="37"/>
    </row>
    <row r="940" spans="7:7" ht="15.75" customHeight="1" x14ac:dyDescent="0.2">
      <c r="G940" s="37"/>
    </row>
    <row r="941" spans="7:7" ht="15.75" customHeight="1" x14ac:dyDescent="0.2">
      <c r="G941" s="37"/>
    </row>
    <row r="942" spans="7:7" ht="15.75" customHeight="1" x14ac:dyDescent="0.2">
      <c r="G942" s="37"/>
    </row>
    <row r="943" spans="7:7" ht="15.75" customHeight="1" x14ac:dyDescent="0.2">
      <c r="G943" s="37"/>
    </row>
    <row r="944" spans="7:7" ht="15.75" customHeight="1" x14ac:dyDescent="0.2">
      <c r="G944" s="37"/>
    </row>
    <row r="945" spans="7:7" ht="15.75" customHeight="1" x14ac:dyDescent="0.2">
      <c r="G945" s="37"/>
    </row>
    <row r="946" spans="7:7" ht="15.75" customHeight="1" x14ac:dyDescent="0.2">
      <c r="G946" s="37"/>
    </row>
    <row r="947" spans="7:7" ht="15.75" customHeight="1" x14ac:dyDescent="0.2">
      <c r="G947" s="37"/>
    </row>
    <row r="948" spans="7:7" ht="15.75" customHeight="1" x14ac:dyDescent="0.2">
      <c r="G948" s="37"/>
    </row>
    <row r="949" spans="7:7" ht="15.75" customHeight="1" x14ac:dyDescent="0.2">
      <c r="G949" s="37"/>
    </row>
    <row r="950" spans="7:7" ht="15.75" customHeight="1" x14ac:dyDescent="0.2">
      <c r="G950" s="37"/>
    </row>
    <row r="951" spans="7:7" ht="15.75" customHeight="1" x14ac:dyDescent="0.2">
      <c r="G951" s="37"/>
    </row>
    <row r="952" spans="7:7" ht="15.75" customHeight="1" x14ac:dyDescent="0.2">
      <c r="G952" s="37"/>
    </row>
    <row r="953" spans="7:7" ht="15.75" customHeight="1" x14ac:dyDescent="0.2">
      <c r="G953" s="37"/>
    </row>
    <row r="954" spans="7:7" ht="15.75" customHeight="1" x14ac:dyDescent="0.2">
      <c r="G954" s="37"/>
    </row>
    <row r="955" spans="7:7" ht="15.75" customHeight="1" x14ac:dyDescent="0.2">
      <c r="G955" s="37"/>
    </row>
    <row r="956" spans="7:7" ht="15.75" customHeight="1" x14ac:dyDescent="0.2">
      <c r="G956" s="37"/>
    </row>
    <row r="957" spans="7:7" ht="15.75" customHeight="1" x14ac:dyDescent="0.2">
      <c r="G957" s="37"/>
    </row>
    <row r="958" spans="7:7" ht="15.75" customHeight="1" x14ac:dyDescent="0.2">
      <c r="G958" s="37"/>
    </row>
    <row r="959" spans="7:7" ht="15.75" customHeight="1" x14ac:dyDescent="0.2">
      <c r="G959" s="37"/>
    </row>
    <row r="960" spans="7:7" ht="15.75" customHeight="1" x14ac:dyDescent="0.2">
      <c r="G960" s="37"/>
    </row>
    <row r="961" spans="7:7" ht="15.75" customHeight="1" x14ac:dyDescent="0.2">
      <c r="G961" s="37"/>
    </row>
    <row r="962" spans="7:7" ht="15.75" customHeight="1" x14ac:dyDescent="0.2">
      <c r="G962" s="37"/>
    </row>
    <row r="963" spans="7:7" ht="15.75" customHeight="1" x14ac:dyDescent="0.2">
      <c r="G963" s="37"/>
    </row>
    <row r="964" spans="7:7" ht="15.75" customHeight="1" x14ac:dyDescent="0.2">
      <c r="G964" s="37"/>
    </row>
    <row r="965" spans="7:7" ht="15.75" customHeight="1" x14ac:dyDescent="0.2">
      <c r="G965" s="37"/>
    </row>
    <row r="966" spans="7:7" ht="15.75" customHeight="1" x14ac:dyDescent="0.2">
      <c r="G966" s="37"/>
    </row>
    <row r="967" spans="7:7" ht="15.75" customHeight="1" x14ac:dyDescent="0.2">
      <c r="G967" s="37"/>
    </row>
    <row r="968" spans="7:7" ht="15.75" customHeight="1" x14ac:dyDescent="0.2">
      <c r="G968" s="37"/>
    </row>
    <row r="969" spans="7:7" ht="15.75" customHeight="1" x14ac:dyDescent="0.2">
      <c r="G969" s="37"/>
    </row>
    <row r="970" spans="7:7" ht="15.75" customHeight="1" x14ac:dyDescent="0.2">
      <c r="G970" s="37"/>
    </row>
    <row r="971" spans="7:7" ht="15.75" customHeight="1" x14ac:dyDescent="0.2">
      <c r="G971" s="37"/>
    </row>
    <row r="972" spans="7:7" ht="15.75" customHeight="1" x14ac:dyDescent="0.2">
      <c r="G972" s="37"/>
    </row>
    <row r="973" spans="7:7" ht="15.75" customHeight="1" x14ac:dyDescent="0.2">
      <c r="G973" s="37"/>
    </row>
    <row r="974" spans="7:7" ht="15.75" customHeight="1" x14ac:dyDescent="0.2">
      <c r="G974" s="37"/>
    </row>
    <row r="975" spans="7:7" ht="15.75" customHeight="1" x14ac:dyDescent="0.2">
      <c r="G975" s="37"/>
    </row>
    <row r="976" spans="7:7" ht="15.75" customHeight="1" x14ac:dyDescent="0.2">
      <c r="G976" s="37"/>
    </row>
    <row r="977" spans="7:7" ht="15.75" customHeight="1" x14ac:dyDescent="0.2">
      <c r="G977" s="37"/>
    </row>
    <row r="978" spans="7:7" ht="15.75" customHeight="1" x14ac:dyDescent="0.2">
      <c r="G978" s="37"/>
    </row>
    <row r="979" spans="7:7" ht="15.75" customHeight="1" x14ac:dyDescent="0.2">
      <c r="G979" s="37"/>
    </row>
    <row r="980" spans="7:7" ht="15.75" customHeight="1" x14ac:dyDescent="0.2">
      <c r="G980" s="37"/>
    </row>
    <row r="981" spans="7:7" ht="15.75" customHeight="1" x14ac:dyDescent="0.2">
      <c r="G981" s="37"/>
    </row>
    <row r="982" spans="7:7" ht="15.75" customHeight="1" x14ac:dyDescent="0.2">
      <c r="G982" s="37"/>
    </row>
    <row r="983" spans="7:7" ht="15.75" customHeight="1" x14ac:dyDescent="0.2">
      <c r="G983" s="37"/>
    </row>
    <row r="984" spans="7:7" ht="15.75" customHeight="1" x14ac:dyDescent="0.2">
      <c r="G984" s="37"/>
    </row>
    <row r="985" spans="7:7" ht="15.75" customHeight="1" x14ac:dyDescent="0.2">
      <c r="G985" s="37"/>
    </row>
    <row r="986" spans="7:7" ht="15.75" customHeight="1" x14ac:dyDescent="0.2">
      <c r="G986" s="37"/>
    </row>
    <row r="987" spans="7:7" ht="15.75" customHeight="1" x14ac:dyDescent="0.2">
      <c r="G987" s="37"/>
    </row>
    <row r="988" spans="7:7" ht="15.75" customHeight="1" x14ac:dyDescent="0.2">
      <c r="G988" s="37"/>
    </row>
    <row r="989" spans="7:7" ht="15.75" customHeight="1" x14ac:dyDescent="0.2">
      <c r="G989" s="37"/>
    </row>
    <row r="990" spans="7:7" ht="15.75" customHeight="1" x14ac:dyDescent="0.2">
      <c r="G990" s="37"/>
    </row>
    <row r="991" spans="7:7" ht="15.75" customHeight="1" x14ac:dyDescent="0.2">
      <c r="G991" s="37"/>
    </row>
    <row r="992" spans="7:7" ht="15.75" customHeight="1" x14ac:dyDescent="0.2">
      <c r="G992" s="37"/>
    </row>
    <row r="993" spans="7:7" ht="15.75" customHeight="1" x14ac:dyDescent="0.2">
      <c r="G993" s="37"/>
    </row>
    <row r="994" spans="7:7" ht="15.75" customHeight="1" x14ac:dyDescent="0.2">
      <c r="G994" s="37"/>
    </row>
    <row r="995" spans="7:7" ht="15.75" customHeight="1" x14ac:dyDescent="0.2">
      <c r="G995" s="37"/>
    </row>
    <row r="996" spans="7:7" ht="15.75" customHeight="1" x14ac:dyDescent="0.2">
      <c r="G996" s="37"/>
    </row>
    <row r="997" spans="7:7" ht="15.75" customHeight="1" x14ac:dyDescent="0.2">
      <c r="G997" s="37"/>
    </row>
    <row r="998" spans="7:7" ht="15.75" customHeight="1" x14ac:dyDescent="0.2">
      <c r="G998" s="37"/>
    </row>
    <row r="999" spans="7:7" ht="15.75" customHeight="1" x14ac:dyDescent="0.2">
      <c r="G999" s="37"/>
    </row>
    <row r="1000" spans="7:7" ht="15.75" customHeight="1" x14ac:dyDescent="0.2">
      <c r="G1000" s="37"/>
    </row>
  </sheetData>
  <sheetProtection algorithmName="SHA-512" hashValue="mkvuxN4eqzhFLymv47ROWgOPuZXf8TJbfP82SkK1jGtbu5/KDAn3QYJRuJaH34eCshk+qxeZh+xVIvqi/tAHJA==" saltValue="GCDYI8YGrFYmxZlkK0TgSA==" spinCount="100000" sheet="1" objects="1" scenarios="1"/>
  <mergeCells count="5">
    <mergeCell ref="A1:N1"/>
    <mergeCell ref="D3:N5"/>
    <mergeCell ref="A7:B7"/>
    <mergeCell ref="D7:H7"/>
    <mergeCell ref="D8:H8"/>
  </mergeCells>
  <dataValidations count="3">
    <dataValidation type="list" allowBlank="1" showInputMessage="1" showErrorMessage="1" prompt="Valor no permitido - Debe seleccionar un valor del desplegable." sqref="J14:J113" xr:uid="{00000000-0002-0000-0500-000000000000}">
      <formula1>"Servicios Audiovisuales,Servicios logísticos,Compra"</formula1>
    </dataValidation>
    <dataValidation type="list" allowBlank="1" showInputMessage="1" showErrorMessage="1" prompt="Valor no permitido" sqref="B14:B113" xr:uid="{00000000-0002-0000-0500-000001000000}">
      <formula1>RUBROS</formula1>
    </dataValidation>
    <dataValidation type="list" allowBlank="1" showInputMessage="1" showErrorMessage="1" sqref="E14:E113" xr:uid="{00000000-0002-0000-0500-000002000000}">
      <formula1>"Provincia de Salta, Otra"</formula1>
    </dataValidation>
  </dataValidation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L1000"/>
  <sheetViews>
    <sheetView showGridLines="0" workbookViewId="0">
      <pane ySplit="16" topLeftCell="A17" activePane="bottomLeft" state="frozen"/>
      <selection activeCell="D14" sqref="D14:E14"/>
      <selection pane="bottomLeft" activeCell="D14" sqref="D14:E14"/>
    </sheetView>
  </sheetViews>
  <sheetFormatPr baseColWidth="10" defaultColWidth="14.5" defaultRowHeight="15" customHeight="1" x14ac:dyDescent="0.2"/>
  <cols>
    <col min="1" max="1" width="23.83203125" customWidth="1"/>
    <col min="2" max="2" width="24.33203125" customWidth="1"/>
    <col min="3" max="3" width="25.83203125" customWidth="1"/>
    <col min="4" max="4" width="27.1640625" customWidth="1"/>
    <col min="5" max="5" width="14.83203125" customWidth="1"/>
    <col min="6" max="6" width="22.1640625" customWidth="1"/>
    <col min="7" max="7" width="20.6640625" customWidth="1"/>
    <col min="8" max="8" width="12.33203125" customWidth="1"/>
    <col min="9" max="9" width="15.33203125" customWidth="1"/>
    <col min="10" max="10" width="11.1640625" customWidth="1"/>
    <col min="11" max="11" width="15.5" customWidth="1"/>
    <col min="12" max="12" width="56" customWidth="1"/>
    <col min="13" max="26" width="8.83203125" customWidth="1"/>
  </cols>
  <sheetData>
    <row r="1" spans="1:12" ht="51.75" customHeight="1" x14ac:dyDescent="0.2">
      <c r="A1" s="98" t="s">
        <v>241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3" spans="1:12" ht="18.75" customHeight="1" x14ac:dyDescent="0.2">
      <c r="A3" s="3" t="s">
        <v>0</v>
      </c>
      <c r="B3" s="14" t="e">
        <f>#REF!</f>
        <v>#REF!</v>
      </c>
      <c r="C3" s="4"/>
      <c r="D3" s="105" t="s">
        <v>125</v>
      </c>
      <c r="E3" s="99"/>
      <c r="F3" s="99"/>
      <c r="G3" s="99"/>
      <c r="H3" s="99"/>
      <c r="I3" s="99"/>
      <c r="J3" s="99"/>
      <c r="K3" s="99"/>
      <c r="L3" s="72"/>
    </row>
    <row r="4" spans="1:12" ht="18.75" customHeight="1" x14ac:dyDescent="0.2">
      <c r="A4" s="3" t="s">
        <v>1</v>
      </c>
      <c r="B4" s="14" t="e">
        <f>#REF!</f>
        <v>#REF!</v>
      </c>
      <c r="C4" s="4"/>
      <c r="D4" s="100"/>
      <c r="E4" s="77"/>
      <c r="F4" s="77"/>
      <c r="G4" s="77"/>
      <c r="H4" s="77"/>
      <c r="I4" s="77"/>
      <c r="J4" s="77"/>
      <c r="K4" s="77"/>
      <c r="L4" s="101"/>
    </row>
    <row r="5" spans="1:12" ht="16.5" customHeight="1" x14ac:dyDescent="0.2">
      <c r="A5" s="3" t="s">
        <v>4</v>
      </c>
      <c r="B5" s="14" t="e">
        <f>#REF!</f>
        <v>#REF!</v>
      </c>
      <c r="C5" s="4"/>
      <c r="D5" s="73"/>
      <c r="E5" s="102"/>
      <c r="F5" s="102"/>
      <c r="G5" s="102"/>
      <c r="H5" s="102"/>
      <c r="I5" s="102"/>
      <c r="J5" s="102"/>
      <c r="K5" s="102"/>
      <c r="L5" s="74"/>
    </row>
    <row r="6" spans="1:12" ht="16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1" x14ac:dyDescent="0.25">
      <c r="A7" s="16" t="s">
        <v>5</v>
      </c>
      <c r="B7" s="17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6" x14ac:dyDescent="0.2">
      <c r="A8" s="17"/>
      <c r="B8" s="17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7" x14ac:dyDescent="0.2">
      <c r="A9" s="28" t="s">
        <v>94</v>
      </c>
      <c r="B9" s="29">
        <f>COUNTIF(D17:D56,"&lt;&gt;")</f>
        <v>0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7" x14ac:dyDescent="0.2">
      <c r="A10" s="28" t="s">
        <v>95</v>
      </c>
      <c r="B10" s="29">
        <f>COUNTIF(F17:F56,"Salta")</f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7" x14ac:dyDescent="0.2">
      <c r="A11" s="28" t="s">
        <v>96</v>
      </c>
      <c r="B11" s="30">
        <f>IF(B9=0,0,B10/B9)</f>
        <v>0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7" x14ac:dyDescent="0.2">
      <c r="A12" s="28" t="s">
        <v>97</v>
      </c>
      <c r="B12" s="6">
        <f>SUM(K17:K56)</f>
        <v>0</v>
      </c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7" x14ac:dyDescent="0.2">
      <c r="A13" s="28" t="s">
        <v>98</v>
      </c>
      <c r="B13" s="6">
        <f>SUMIF($F$16:$F$55,"Salta",$K$16:$K$55)</f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7.75" customHeight="1" x14ac:dyDescent="0.2">
      <c r="A14" s="28" t="s">
        <v>99</v>
      </c>
      <c r="B14" s="31">
        <f t="array" ref="B14">SUMPRODUCT(($F$16:$F$55="Salta")*
IFERROR(VALUE($J$16:$J$55),0)*
IF($I$16:$I$55="Jornada",1,
IF($I$16:$I$55="Hora",1/8,
IF($I$16:$I$55="Semana",5,0))))</f>
        <v>0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6" spans="1:12" ht="39" customHeight="1" x14ac:dyDescent="0.2">
      <c r="A16" s="9" t="s">
        <v>92</v>
      </c>
      <c r="B16" s="32" t="s">
        <v>100</v>
      </c>
      <c r="C16" s="32" t="s">
        <v>93</v>
      </c>
      <c r="D16" s="9" t="s">
        <v>101</v>
      </c>
      <c r="E16" s="9" t="s">
        <v>102</v>
      </c>
      <c r="F16" s="9" t="s">
        <v>103</v>
      </c>
      <c r="G16" s="9" t="s">
        <v>104</v>
      </c>
      <c r="H16" s="9" t="s">
        <v>105</v>
      </c>
      <c r="I16" s="9" t="s">
        <v>106</v>
      </c>
      <c r="J16" s="9" t="s">
        <v>107</v>
      </c>
      <c r="K16" s="9" t="s">
        <v>108</v>
      </c>
      <c r="L16" s="9" t="s">
        <v>44</v>
      </c>
    </row>
    <row r="17" spans="1:12" x14ac:dyDescent="0.2">
      <c r="A17" s="10">
        <f>ROW()-16</f>
        <v>1</v>
      </c>
      <c r="B17" s="56"/>
      <c r="C17" s="53"/>
      <c r="D17" s="53"/>
      <c r="E17" s="54"/>
      <c r="F17" s="53"/>
      <c r="G17" s="53"/>
      <c r="H17" s="52"/>
      <c r="I17" s="53"/>
      <c r="J17" s="55"/>
      <c r="K17" s="21"/>
      <c r="L17" s="53"/>
    </row>
    <row r="18" spans="1:12" ht="21" customHeight="1" x14ac:dyDescent="0.2">
      <c r="A18" s="10">
        <f t="shared" ref="A18:A56" si="0">ROW()-16</f>
        <v>2</v>
      </c>
      <c r="B18" s="56"/>
      <c r="C18" s="53"/>
      <c r="D18" s="53"/>
      <c r="E18" s="54"/>
      <c r="F18" s="53"/>
      <c r="G18" s="53"/>
      <c r="H18" s="52"/>
      <c r="I18" s="53"/>
      <c r="J18" s="55"/>
      <c r="K18" s="21"/>
      <c r="L18" s="53"/>
    </row>
    <row r="19" spans="1:12" x14ac:dyDescent="0.2">
      <c r="A19" s="10">
        <f t="shared" si="0"/>
        <v>3</v>
      </c>
      <c r="B19" s="56"/>
      <c r="C19" s="53"/>
      <c r="D19" s="53"/>
      <c r="E19" s="54"/>
      <c r="F19" s="53"/>
      <c r="G19" s="53"/>
      <c r="H19" s="52"/>
      <c r="I19" s="53"/>
      <c r="J19" s="55"/>
      <c r="K19" s="21"/>
      <c r="L19" s="53"/>
    </row>
    <row r="20" spans="1:12" ht="16" x14ac:dyDescent="0.2">
      <c r="A20" s="10">
        <f t="shared" si="0"/>
        <v>4</v>
      </c>
      <c r="B20" s="56"/>
      <c r="C20" s="53"/>
      <c r="D20" s="53"/>
      <c r="E20" s="54"/>
      <c r="F20" s="53"/>
      <c r="G20" s="53"/>
      <c r="H20" s="52"/>
      <c r="I20" s="53"/>
      <c r="J20" s="55"/>
      <c r="K20" s="21" t="str">
        <f t="shared" ref="K20:K56" si="1">IF(COUNTA(H20,J20)&lt;2,"",H20*J20)</f>
        <v/>
      </c>
      <c r="L20" s="53"/>
    </row>
    <row r="21" spans="1:12" ht="15.75" customHeight="1" x14ac:dyDescent="0.2">
      <c r="A21" s="10">
        <f t="shared" si="0"/>
        <v>5</v>
      </c>
      <c r="B21" s="56"/>
      <c r="C21" s="53"/>
      <c r="D21" s="53"/>
      <c r="E21" s="54"/>
      <c r="F21" s="53"/>
      <c r="G21" s="53"/>
      <c r="H21" s="52"/>
      <c r="I21" s="53"/>
      <c r="J21" s="55"/>
      <c r="K21" s="21" t="str">
        <f t="shared" si="1"/>
        <v/>
      </c>
      <c r="L21" s="53"/>
    </row>
    <row r="22" spans="1:12" ht="15.75" customHeight="1" x14ac:dyDescent="0.2">
      <c r="A22" s="10">
        <f t="shared" si="0"/>
        <v>6</v>
      </c>
      <c r="B22" s="56"/>
      <c r="C22" s="53"/>
      <c r="D22" s="53"/>
      <c r="E22" s="54"/>
      <c r="F22" s="53"/>
      <c r="G22" s="53"/>
      <c r="H22" s="52"/>
      <c r="I22" s="53"/>
      <c r="J22" s="55"/>
      <c r="K22" s="21" t="str">
        <f t="shared" si="1"/>
        <v/>
      </c>
      <c r="L22" s="53"/>
    </row>
    <row r="23" spans="1:12" ht="15.75" customHeight="1" x14ac:dyDescent="0.2">
      <c r="A23" s="10">
        <f t="shared" si="0"/>
        <v>7</v>
      </c>
      <c r="B23" s="56"/>
      <c r="C23" s="53"/>
      <c r="D23" s="53"/>
      <c r="E23" s="54"/>
      <c r="F23" s="53"/>
      <c r="G23" s="53"/>
      <c r="H23" s="52"/>
      <c r="I23" s="53"/>
      <c r="J23" s="55"/>
      <c r="K23" s="21" t="str">
        <f t="shared" si="1"/>
        <v/>
      </c>
      <c r="L23" s="53"/>
    </row>
    <row r="24" spans="1:12" ht="15.75" customHeight="1" x14ac:dyDescent="0.2">
      <c r="A24" s="10">
        <f t="shared" si="0"/>
        <v>8</v>
      </c>
      <c r="B24" s="56"/>
      <c r="C24" s="53"/>
      <c r="D24" s="53"/>
      <c r="E24" s="54"/>
      <c r="F24" s="53"/>
      <c r="G24" s="53"/>
      <c r="H24" s="52"/>
      <c r="I24" s="53"/>
      <c r="J24" s="55"/>
      <c r="K24" s="21" t="str">
        <f t="shared" si="1"/>
        <v/>
      </c>
      <c r="L24" s="53"/>
    </row>
    <row r="25" spans="1:12" ht="15.75" customHeight="1" x14ac:dyDescent="0.2">
      <c r="A25" s="10">
        <f t="shared" si="0"/>
        <v>9</v>
      </c>
      <c r="B25" s="56"/>
      <c r="C25" s="53"/>
      <c r="D25" s="53"/>
      <c r="E25" s="54"/>
      <c r="F25" s="53"/>
      <c r="G25" s="53"/>
      <c r="H25" s="52"/>
      <c r="I25" s="53"/>
      <c r="J25" s="55"/>
      <c r="K25" s="21" t="str">
        <f t="shared" si="1"/>
        <v/>
      </c>
      <c r="L25" s="53"/>
    </row>
    <row r="26" spans="1:12" ht="15.75" customHeight="1" x14ac:dyDescent="0.2">
      <c r="A26" s="10">
        <f t="shared" si="0"/>
        <v>10</v>
      </c>
      <c r="B26" s="56"/>
      <c r="C26" s="53"/>
      <c r="D26" s="53"/>
      <c r="E26" s="54"/>
      <c r="F26" s="53"/>
      <c r="G26" s="53"/>
      <c r="H26" s="52"/>
      <c r="I26" s="53"/>
      <c r="J26" s="55"/>
      <c r="K26" s="21" t="str">
        <f t="shared" si="1"/>
        <v/>
      </c>
      <c r="L26" s="53"/>
    </row>
    <row r="27" spans="1:12" ht="15" customHeight="1" x14ac:dyDescent="0.2">
      <c r="A27" s="10">
        <f t="shared" si="0"/>
        <v>11</v>
      </c>
      <c r="B27" s="57"/>
      <c r="C27" s="53"/>
      <c r="D27" s="53"/>
      <c r="E27" s="54"/>
      <c r="F27" s="53"/>
      <c r="G27" s="53"/>
      <c r="H27" s="52"/>
      <c r="I27" s="53"/>
      <c r="J27" s="55"/>
      <c r="K27" s="21" t="str">
        <f t="shared" si="1"/>
        <v/>
      </c>
      <c r="L27" s="53"/>
    </row>
    <row r="28" spans="1:12" ht="15.75" customHeight="1" x14ac:dyDescent="0.2">
      <c r="A28" s="10">
        <f t="shared" si="0"/>
        <v>12</v>
      </c>
      <c r="B28" s="57"/>
      <c r="C28" s="53"/>
      <c r="D28" s="53"/>
      <c r="E28" s="54"/>
      <c r="F28" s="53"/>
      <c r="G28" s="53"/>
      <c r="H28" s="52"/>
      <c r="I28" s="53"/>
      <c r="J28" s="55"/>
      <c r="K28" s="21" t="str">
        <f t="shared" si="1"/>
        <v/>
      </c>
      <c r="L28" s="53"/>
    </row>
    <row r="29" spans="1:12" ht="15.75" customHeight="1" x14ac:dyDescent="0.2">
      <c r="A29" s="10">
        <f t="shared" si="0"/>
        <v>13</v>
      </c>
      <c r="B29" s="57"/>
      <c r="C29" s="53"/>
      <c r="D29" s="53"/>
      <c r="E29" s="54"/>
      <c r="F29" s="53"/>
      <c r="G29" s="53"/>
      <c r="H29" s="52"/>
      <c r="I29" s="53"/>
      <c r="J29" s="55"/>
      <c r="K29" s="21" t="str">
        <f t="shared" si="1"/>
        <v/>
      </c>
      <c r="L29" s="53"/>
    </row>
    <row r="30" spans="1:12" ht="15.75" customHeight="1" x14ac:dyDescent="0.2">
      <c r="A30" s="10">
        <f t="shared" si="0"/>
        <v>14</v>
      </c>
      <c r="B30" s="57"/>
      <c r="C30" s="53"/>
      <c r="D30" s="53"/>
      <c r="E30" s="54"/>
      <c r="F30" s="53"/>
      <c r="G30" s="53"/>
      <c r="H30" s="52"/>
      <c r="I30" s="53"/>
      <c r="J30" s="55"/>
      <c r="K30" s="21" t="str">
        <f t="shared" si="1"/>
        <v/>
      </c>
      <c r="L30" s="53"/>
    </row>
    <row r="31" spans="1:12" ht="15.75" customHeight="1" x14ac:dyDescent="0.2">
      <c r="A31" s="10">
        <f t="shared" si="0"/>
        <v>15</v>
      </c>
      <c r="B31" s="57"/>
      <c r="C31" s="53"/>
      <c r="D31" s="53"/>
      <c r="E31" s="54"/>
      <c r="F31" s="53"/>
      <c r="G31" s="53"/>
      <c r="H31" s="52"/>
      <c r="I31" s="53"/>
      <c r="J31" s="55"/>
      <c r="K31" s="21" t="str">
        <f t="shared" si="1"/>
        <v/>
      </c>
      <c r="L31" s="53"/>
    </row>
    <row r="32" spans="1:12" ht="15.75" customHeight="1" x14ac:dyDescent="0.2">
      <c r="A32" s="10">
        <f t="shared" si="0"/>
        <v>16</v>
      </c>
      <c r="B32" s="57"/>
      <c r="C32" s="53"/>
      <c r="D32" s="53"/>
      <c r="E32" s="54"/>
      <c r="F32" s="53"/>
      <c r="G32" s="53"/>
      <c r="H32" s="52"/>
      <c r="I32" s="53"/>
      <c r="J32" s="55"/>
      <c r="K32" s="21" t="str">
        <f t="shared" si="1"/>
        <v/>
      </c>
      <c r="L32" s="53"/>
    </row>
    <row r="33" spans="1:12" ht="15.75" customHeight="1" x14ac:dyDescent="0.2">
      <c r="A33" s="10">
        <f t="shared" si="0"/>
        <v>17</v>
      </c>
      <c r="B33" s="57"/>
      <c r="C33" s="53"/>
      <c r="D33" s="53"/>
      <c r="E33" s="54"/>
      <c r="F33" s="53"/>
      <c r="G33" s="53"/>
      <c r="H33" s="52"/>
      <c r="I33" s="53"/>
      <c r="J33" s="55"/>
      <c r="K33" s="21" t="str">
        <f t="shared" si="1"/>
        <v/>
      </c>
      <c r="L33" s="53"/>
    </row>
    <row r="34" spans="1:12" ht="15.75" customHeight="1" x14ac:dyDescent="0.2">
      <c r="A34" s="10">
        <f t="shared" si="0"/>
        <v>18</v>
      </c>
      <c r="B34" s="57"/>
      <c r="C34" s="53"/>
      <c r="D34" s="53"/>
      <c r="E34" s="54"/>
      <c r="F34" s="53"/>
      <c r="G34" s="53"/>
      <c r="H34" s="52"/>
      <c r="I34" s="53"/>
      <c r="J34" s="55"/>
      <c r="K34" s="21" t="str">
        <f t="shared" si="1"/>
        <v/>
      </c>
      <c r="L34" s="53"/>
    </row>
    <row r="35" spans="1:12" ht="15.75" customHeight="1" x14ac:dyDescent="0.2">
      <c r="A35" s="10">
        <f t="shared" si="0"/>
        <v>19</v>
      </c>
      <c r="B35" s="57"/>
      <c r="C35" s="53"/>
      <c r="D35" s="53"/>
      <c r="E35" s="54"/>
      <c r="F35" s="53"/>
      <c r="G35" s="53"/>
      <c r="H35" s="52"/>
      <c r="I35" s="53"/>
      <c r="J35" s="55"/>
      <c r="K35" s="21" t="str">
        <f t="shared" si="1"/>
        <v/>
      </c>
      <c r="L35" s="53"/>
    </row>
    <row r="36" spans="1:12" ht="15.75" customHeight="1" x14ac:dyDescent="0.2">
      <c r="A36" s="10">
        <f t="shared" si="0"/>
        <v>20</v>
      </c>
      <c r="B36" s="57"/>
      <c r="C36" s="53"/>
      <c r="D36" s="53"/>
      <c r="E36" s="54"/>
      <c r="F36" s="53"/>
      <c r="G36" s="53"/>
      <c r="H36" s="52"/>
      <c r="I36" s="53"/>
      <c r="J36" s="55"/>
      <c r="K36" s="21" t="str">
        <f t="shared" si="1"/>
        <v/>
      </c>
      <c r="L36" s="53"/>
    </row>
    <row r="37" spans="1:12" ht="15.75" customHeight="1" x14ac:dyDescent="0.2">
      <c r="A37" s="10">
        <f t="shared" si="0"/>
        <v>21</v>
      </c>
      <c r="B37" s="57"/>
      <c r="C37" s="53"/>
      <c r="D37" s="53"/>
      <c r="E37" s="54"/>
      <c r="F37" s="53"/>
      <c r="G37" s="53"/>
      <c r="H37" s="52"/>
      <c r="I37" s="53"/>
      <c r="J37" s="55"/>
      <c r="K37" s="21" t="str">
        <f t="shared" si="1"/>
        <v/>
      </c>
      <c r="L37" s="53"/>
    </row>
    <row r="38" spans="1:12" ht="15.75" customHeight="1" x14ac:dyDescent="0.2">
      <c r="A38" s="10">
        <f t="shared" si="0"/>
        <v>22</v>
      </c>
      <c r="B38" s="57"/>
      <c r="C38" s="53"/>
      <c r="D38" s="53"/>
      <c r="E38" s="54"/>
      <c r="F38" s="53"/>
      <c r="G38" s="53"/>
      <c r="H38" s="52"/>
      <c r="I38" s="53"/>
      <c r="J38" s="55"/>
      <c r="K38" s="21" t="str">
        <f t="shared" si="1"/>
        <v/>
      </c>
      <c r="L38" s="53"/>
    </row>
    <row r="39" spans="1:12" ht="15.75" customHeight="1" x14ac:dyDescent="0.2">
      <c r="A39" s="10">
        <f t="shared" si="0"/>
        <v>23</v>
      </c>
      <c r="B39" s="57"/>
      <c r="C39" s="53"/>
      <c r="D39" s="53"/>
      <c r="E39" s="54"/>
      <c r="F39" s="53"/>
      <c r="G39" s="53"/>
      <c r="H39" s="52"/>
      <c r="I39" s="53"/>
      <c r="J39" s="55"/>
      <c r="K39" s="21" t="str">
        <f t="shared" si="1"/>
        <v/>
      </c>
      <c r="L39" s="53"/>
    </row>
    <row r="40" spans="1:12" ht="15.75" customHeight="1" x14ac:dyDescent="0.2">
      <c r="A40" s="10">
        <f t="shared" si="0"/>
        <v>24</v>
      </c>
      <c r="B40" s="57"/>
      <c r="C40" s="53"/>
      <c r="D40" s="53"/>
      <c r="E40" s="54"/>
      <c r="F40" s="53"/>
      <c r="G40" s="53"/>
      <c r="H40" s="52"/>
      <c r="I40" s="53"/>
      <c r="J40" s="55"/>
      <c r="K40" s="21" t="str">
        <f t="shared" si="1"/>
        <v/>
      </c>
      <c r="L40" s="53"/>
    </row>
    <row r="41" spans="1:12" ht="15.75" customHeight="1" x14ac:dyDescent="0.2">
      <c r="A41" s="10">
        <f t="shared" si="0"/>
        <v>25</v>
      </c>
      <c r="B41" s="57"/>
      <c r="C41" s="53"/>
      <c r="D41" s="53"/>
      <c r="E41" s="54"/>
      <c r="F41" s="53"/>
      <c r="G41" s="53"/>
      <c r="H41" s="52"/>
      <c r="I41" s="53"/>
      <c r="J41" s="55"/>
      <c r="K41" s="21" t="str">
        <f t="shared" si="1"/>
        <v/>
      </c>
      <c r="L41" s="53"/>
    </row>
    <row r="42" spans="1:12" ht="15.75" customHeight="1" x14ac:dyDescent="0.2">
      <c r="A42" s="10">
        <f t="shared" si="0"/>
        <v>26</v>
      </c>
      <c r="B42" s="57"/>
      <c r="C42" s="53"/>
      <c r="D42" s="53"/>
      <c r="E42" s="54"/>
      <c r="F42" s="53"/>
      <c r="G42" s="53"/>
      <c r="H42" s="52"/>
      <c r="I42" s="53"/>
      <c r="J42" s="55"/>
      <c r="K42" s="21" t="str">
        <f t="shared" si="1"/>
        <v/>
      </c>
      <c r="L42" s="53"/>
    </row>
    <row r="43" spans="1:12" ht="15.75" customHeight="1" x14ac:dyDescent="0.2">
      <c r="A43" s="10">
        <f t="shared" si="0"/>
        <v>27</v>
      </c>
      <c r="B43" s="57"/>
      <c r="C43" s="53"/>
      <c r="D43" s="53"/>
      <c r="E43" s="54"/>
      <c r="F43" s="53"/>
      <c r="G43" s="53"/>
      <c r="H43" s="52"/>
      <c r="I43" s="53"/>
      <c r="J43" s="55"/>
      <c r="K43" s="21" t="str">
        <f t="shared" si="1"/>
        <v/>
      </c>
      <c r="L43" s="53"/>
    </row>
    <row r="44" spans="1:12" ht="15.75" customHeight="1" x14ac:dyDescent="0.2">
      <c r="A44" s="10">
        <f t="shared" si="0"/>
        <v>28</v>
      </c>
      <c r="B44" s="57"/>
      <c r="C44" s="53"/>
      <c r="D44" s="53"/>
      <c r="E44" s="54"/>
      <c r="F44" s="53"/>
      <c r="G44" s="53"/>
      <c r="H44" s="52"/>
      <c r="I44" s="53"/>
      <c r="J44" s="55"/>
      <c r="K44" s="21" t="str">
        <f t="shared" si="1"/>
        <v/>
      </c>
      <c r="L44" s="53"/>
    </row>
    <row r="45" spans="1:12" ht="15.75" customHeight="1" x14ac:dyDescent="0.2">
      <c r="A45" s="10">
        <f t="shared" si="0"/>
        <v>29</v>
      </c>
      <c r="B45" s="57"/>
      <c r="C45" s="53"/>
      <c r="D45" s="53"/>
      <c r="E45" s="54"/>
      <c r="F45" s="53"/>
      <c r="G45" s="53"/>
      <c r="H45" s="52"/>
      <c r="I45" s="53"/>
      <c r="J45" s="55"/>
      <c r="K45" s="21" t="str">
        <f t="shared" si="1"/>
        <v/>
      </c>
      <c r="L45" s="53"/>
    </row>
    <row r="46" spans="1:12" ht="15.75" customHeight="1" x14ac:dyDescent="0.2">
      <c r="A46" s="10">
        <f t="shared" si="0"/>
        <v>30</v>
      </c>
      <c r="B46" s="57"/>
      <c r="C46" s="53"/>
      <c r="D46" s="53"/>
      <c r="E46" s="54"/>
      <c r="F46" s="53"/>
      <c r="G46" s="53"/>
      <c r="H46" s="52"/>
      <c r="I46" s="53"/>
      <c r="J46" s="55"/>
      <c r="K46" s="21" t="str">
        <f t="shared" si="1"/>
        <v/>
      </c>
      <c r="L46" s="53"/>
    </row>
    <row r="47" spans="1:12" ht="15.75" customHeight="1" x14ac:dyDescent="0.2">
      <c r="A47" s="10">
        <f t="shared" si="0"/>
        <v>31</v>
      </c>
      <c r="B47" s="57"/>
      <c r="C47" s="53"/>
      <c r="D47" s="53"/>
      <c r="E47" s="54"/>
      <c r="F47" s="53"/>
      <c r="G47" s="53"/>
      <c r="H47" s="52"/>
      <c r="I47" s="53"/>
      <c r="J47" s="55"/>
      <c r="K47" s="21" t="str">
        <f t="shared" si="1"/>
        <v/>
      </c>
      <c r="L47" s="53"/>
    </row>
    <row r="48" spans="1:12" ht="15.75" customHeight="1" x14ac:dyDescent="0.2">
      <c r="A48" s="10">
        <f t="shared" si="0"/>
        <v>32</v>
      </c>
      <c r="B48" s="57"/>
      <c r="C48" s="53"/>
      <c r="D48" s="53"/>
      <c r="E48" s="54"/>
      <c r="F48" s="53"/>
      <c r="G48" s="53"/>
      <c r="H48" s="52"/>
      <c r="I48" s="53"/>
      <c r="J48" s="55"/>
      <c r="K48" s="21" t="str">
        <f t="shared" si="1"/>
        <v/>
      </c>
      <c r="L48" s="53"/>
    </row>
    <row r="49" spans="1:12" ht="15.75" customHeight="1" x14ac:dyDescent="0.2">
      <c r="A49" s="10">
        <f t="shared" si="0"/>
        <v>33</v>
      </c>
      <c r="B49" s="57"/>
      <c r="C49" s="53"/>
      <c r="D49" s="53"/>
      <c r="E49" s="54"/>
      <c r="F49" s="53"/>
      <c r="G49" s="53"/>
      <c r="H49" s="52"/>
      <c r="I49" s="53"/>
      <c r="J49" s="55"/>
      <c r="K49" s="21" t="str">
        <f t="shared" si="1"/>
        <v/>
      </c>
      <c r="L49" s="53"/>
    </row>
    <row r="50" spans="1:12" ht="15.75" customHeight="1" x14ac:dyDescent="0.2">
      <c r="A50" s="10">
        <f t="shared" si="0"/>
        <v>34</v>
      </c>
      <c r="B50" s="57"/>
      <c r="C50" s="53"/>
      <c r="D50" s="53"/>
      <c r="E50" s="54"/>
      <c r="F50" s="53"/>
      <c r="G50" s="53"/>
      <c r="H50" s="52"/>
      <c r="I50" s="53"/>
      <c r="J50" s="55"/>
      <c r="K50" s="21" t="str">
        <f t="shared" si="1"/>
        <v/>
      </c>
      <c r="L50" s="53"/>
    </row>
    <row r="51" spans="1:12" ht="15.75" customHeight="1" x14ac:dyDescent="0.2">
      <c r="A51" s="10">
        <f t="shared" si="0"/>
        <v>35</v>
      </c>
      <c r="B51" s="57"/>
      <c r="C51" s="53"/>
      <c r="D51" s="53"/>
      <c r="E51" s="54"/>
      <c r="F51" s="53"/>
      <c r="G51" s="53"/>
      <c r="H51" s="52"/>
      <c r="I51" s="53"/>
      <c r="J51" s="55"/>
      <c r="K51" s="21" t="str">
        <f t="shared" si="1"/>
        <v/>
      </c>
      <c r="L51" s="53"/>
    </row>
    <row r="52" spans="1:12" ht="15.75" customHeight="1" x14ac:dyDescent="0.2">
      <c r="A52" s="10">
        <f t="shared" si="0"/>
        <v>36</v>
      </c>
      <c r="B52" s="57"/>
      <c r="C52" s="53"/>
      <c r="D52" s="53"/>
      <c r="E52" s="54"/>
      <c r="F52" s="53"/>
      <c r="G52" s="53"/>
      <c r="H52" s="52"/>
      <c r="I52" s="53"/>
      <c r="J52" s="55"/>
      <c r="K52" s="21" t="str">
        <f t="shared" si="1"/>
        <v/>
      </c>
      <c r="L52" s="53"/>
    </row>
    <row r="53" spans="1:12" ht="15.75" customHeight="1" x14ac:dyDescent="0.2">
      <c r="A53" s="10">
        <f t="shared" si="0"/>
        <v>37</v>
      </c>
      <c r="B53" s="57"/>
      <c r="C53" s="53"/>
      <c r="D53" s="53"/>
      <c r="E53" s="54"/>
      <c r="F53" s="53"/>
      <c r="G53" s="53"/>
      <c r="H53" s="52"/>
      <c r="I53" s="53"/>
      <c r="J53" s="55"/>
      <c r="K53" s="21" t="str">
        <f t="shared" si="1"/>
        <v/>
      </c>
      <c r="L53" s="53"/>
    </row>
    <row r="54" spans="1:12" ht="15.75" customHeight="1" x14ac:dyDescent="0.2">
      <c r="A54" s="10">
        <f t="shared" si="0"/>
        <v>38</v>
      </c>
      <c r="B54" s="57"/>
      <c r="C54" s="53"/>
      <c r="D54" s="53"/>
      <c r="E54" s="54"/>
      <c r="F54" s="53"/>
      <c r="G54" s="53"/>
      <c r="H54" s="52"/>
      <c r="I54" s="53"/>
      <c r="J54" s="55"/>
      <c r="K54" s="21" t="str">
        <f t="shared" si="1"/>
        <v/>
      </c>
      <c r="L54" s="53"/>
    </row>
    <row r="55" spans="1:12" ht="15.75" customHeight="1" x14ac:dyDescent="0.2">
      <c r="A55" s="10">
        <f t="shared" si="0"/>
        <v>39</v>
      </c>
      <c r="B55" s="57"/>
      <c r="C55" s="53"/>
      <c r="D55" s="53"/>
      <c r="E55" s="54"/>
      <c r="F55" s="53"/>
      <c r="G55" s="53"/>
      <c r="H55" s="52"/>
      <c r="I55" s="53"/>
      <c r="J55" s="55"/>
      <c r="K55" s="21" t="str">
        <f t="shared" si="1"/>
        <v/>
      </c>
      <c r="L55" s="53"/>
    </row>
    <row r="56" spans="1:12" ht="15.75" customHeight="1" x14ac:dyDescent="0.2">
      <c r="A56" s="10">
        <f t="shared" si="0"/>
        <v>40</v>
      </c>
      <c r="B56" s="57"/>
      <c r="C56" s="53"/>
      <c r="D56" s="53"/>
      <c r="E56" s="54"/>
      <c r="F56" s="53"/>
      <c r="G56" s="53"/>
      <c r="H56" s="52"/>
      <c r="I56" s="53"/>
      <c r="J56" s="55"/>
      <c r="K56" s="21" t="str">
        <f t="shared" si="1"/>
        <v/>
      </c>
      <c r="L56" s="53"/>
    </row>
    <row r="57" spans="1:12" ht="15.75" customHeight="1" x14ac:dyDescent="0.2">
      <c r="F57" s="33"/>
    </row>
    <row r="58" spans="1:12" ht="15.75" customHeight="1" x14ac:dyDescent="0.2"/>
    <row r="59" spans="1:12" ht="15.75" customHeight="1" x14ac:dyDescent="0.25">
      <c r="A59" s="106"/>
      <c r="B59" s="77"/>
      <c r="C59" s="77"/>
    </row>
    <row r="60" spans="1:12" ht="15.75" customHeight="1" x14ac:dyDescent="0.2"/>
    <row r="61" spans="1:12" ht="15.75" customHeight="1" x14ac:dyDescent="0.2">
      <c r="A61" s="1"/>
      <c r="B61" s="35"/>
    </row>
    <row r="62" spans="1:12" ht="15.75" customHeight="1" x14ac:dyDescent="0.2">
      <c r="A62" s="1"/>
      <c r="B62" s="35"/>
    </row>
    <row r="63" spans="1:12" ht="15.75" customHeight="1" x14ac:dyDescent="0.2">
      <c r="A63" s="1"/>
      <c r="B63" s="36"/>
    </row>
    <row r="64" spans="1:12" ht="15.75" customHeight="1" x14ac:dyDescent="0.2">
      <c r="A64" s="1"/>
      <c r="B64" s="15"/>
    </row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Fr9lsganPRFcpYAqbjYvJM4rAv4qsBmm8yBG3GCWUc+X+Pb8xukQa986IzpKxJ17+3zEYzCLmNsiLWreskzihQ==" saltValue="qQVp8xxXCz0KYo0iMZBZQg==" spinCount="100000" sheet="1" objects="1" scenarios="1"/>
  <mergeCells count="3">
    <mergeCell ref="A1:L1"/>
    <mergeCell ref="D3:L5"/>
    <mergeCell ref="A59:C59"/>
  </mergeCells>
  <dataValidations count="4">
    <dataValidation type="list" allowBlank="1" sqref="F17:F56" xr:uid="{00000000-0002-0000-0600-000000000000}">
      <formula1>"Salta,Otra (definir en Localidad)"</formula1>
    </dataValidation>
    <dataValidation type="list" allowBlank="1" showErrorMessage="1" sqref="C17:C56" xr:uid="{00000000-0002-0000-0600-000001000000}">
      <formula1>IF(B17="","",INDIRECT(B17))</formula1>
    </dataValidation>
    <dataValidation type="list" allowBlank="1" showErrorMessage="1" sqref="I17:I56" xr:uid="{00000000-0002-0000-0600-000002000000}">
      <formula1>"Jornada,Hora,Semana,Honorario"</formula1>
    </dataValidation>
    <dataValidation type="list" allowBlank="1" showErrorMessage="1" sqref="B17:B56" xr:uid="{00000000-0002-0000-0600-000003000000}">
      <formula1>Tipos</formula1>
    </dataValidation>
  </dataValidation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F1001"/>
  <sheetViews>
    <sheetView showGridLines="0" topLeftCell="A32" workbookViewId="0">
      <selection activeCell="D14" sqref="D14:E14"/>
    </sheetView>
  </sheetViews>
  <sheetFormatPr baseColWidth="10" defaultColWidth="14.5" defaultRowHeight="15" customHeight="1" x14ac:dyDescent="0.2"/>
  <cols>
    <col min="1" max="1" width="29.5" customWidth="1"/>
    <col min="2" max="2" width="11.5" customWidth="1"/>
    <col min="3" max="3" width="16.5" customWidth="1"/>
    <col min="4" max="4" width="2.1640625" customWidth="1"/>
    <col min="5" max="5" width="18.83203125" customWidth="1"/>
    <col min="6" max="26" width="8.83203125" customWidth="1"/>
  </cols>
  <sheetData>
    <row r="1" spans="1:5" ht="42.75" customHeight="1" x14ac:dyDescent="0.2">
      <c r="A1" s="98" t="s">
        <v>126</v>
      </c>
      <c r="B1" s="75"/>
      <c r="C1" s="75"/>
      <c r="D1" s="75"/>
      <c r="E1" s="76"/>
    </row>
    <row r="3" spans="1:5" ht="15.75" customHeight="1" x14ac:dyDescent="0.2">
      <c r="A3" s="3" t="s">
        <v>0</v>
      </c>
      <c r="B3" s="115" t="e">
        <f>#REF!</f>
        <v>#REF!</v>
      </c>
      <c r="C3" s="75"/>
      <c r="D3" s="75"/>
      <c r="E3" s="76"/>
    </row>
    <row r="4" spans="1:5" ht="15.75" customHeight="1" x14ac:dyDescent="0.2">
      <c r="A4" s="3" t="s">
        <v>1</v>
      </c>
      <c r="B4" s="115" t="e">
        <f>#REF!</f>
        <v>#REF!</v>
      </c>
      <c r="C4" s="75"/>
      <c r="D4" s="75"/>
      <c r="E4" s="76"/>
    </row>
    <row r="5" spans="1:5" ht="15.75" customHeight="1" x14ac:dyDescent="0.2">
      <c r="A5" s="3" t="s">
        <v>2</v>
      </c>
      <c r="B5" s="115" t="e">
        <f>#REF!</f>
        <v>#REF!</v>
      </c>
      <c r="C5" s="75"/>
      <c r="D5" s="75"/>
      <c r="E5" s="76"/>
    </row>
    <row r="6" spans="1:5" ht="16" x14ac:dyDescent="0.2">
      <c r="A6" s="4"/>
      <c r="B6" s="4"/>
      <c r="C6" s="4"/>
      <c r="D6" s="4"/>
      <c r="E6" s="4"/>
    </row>
    <row r="7" spans="1:5" ht="48.75" customHeight="1" x14ac:dyDescent="0.2">
      <c r="A7" s="116" t="s">
        <v>127</v>
      </c>
      <c r="B7" s="75"/>
      <c r="C7" s="75"/>
      <c r="D7" s="75"/>
      <c r="E7" s="76"/>
    </row>
    <row r="9" spans="1:5" ht="15.75" customHeight="1" x14ac:dyDescent="0.2">
      <c r="A9" s="9" t="s">
        <v>7</v>
      </c>
      <c r="B9" s="9" t="s">
        <v>107</v>
      </c>
      <c r="C9" s="9" t="s">
        <v>128</v>
      </c>
      <c r="D9" s="114" t="s">
        <v>129</v>
      </c>
      <c r="E9" s="112"/>
    </row>
    <row r="10" spans="1:5" ht="15.75" customHeight="1" x14ac:dyDescent="0.2">
      <c r="A10" s="22" t="s">
        <v>8</v>
      </c>
      <c r="B10" s="39" t="str">
        <f>IF(COUNTIF('06_Rendicion_Formulario'!$B$14:$B$113,$A10)=0,"",COUNTIF('06_Rendicion_Formulario'!$B$14:$B$113,$A10))</f>
        <v/>
      </c>
      <c r="C10" s="23" t="str">
        <f>IF(SUMIF('06_Rendicion_Formulario'!$B$14:$B$113,$A10,'06_Rendicion_Formulario'!$N$14:$N$113)=0,"",SUMIF('06_Rendicion_Formulario'!$B$14:$B$113,$A10,'06_Rendicion_Formulario'!$N$14:$N$113))</f>
        <v/>
      </c>
      <c r="D10" s="111"/>
      <c r="E10" s="112"/>
    </row>
    <row r="11" spans="1:5" ht="15.75" customHeight="1" x14ac:dyDescent="0.2">
      <c r="A11" s="22" t="s">
        <v>9</v>
      </c>
      <c r="B11" s="39" t="str">
        <f>IF(COUNTIF('06_Rendicion_Formulario'!$B$14:$B$113,$A11)=0,"",COUNTIF('06_Rendicion_Formulario'!$B$14:$B$113,$A11))</f>
        <v/>
      </c>
      <c r="C11" s="23" t="str">
        <f>IF(SUMIF('06_Rendicion_Formulario'!$B$14:$B$113,$A11,'06_Rendicion_Formulario'!$N$14:$N$113)=0,"",SUMIF('06_Rendicion_Formulario'!$B$14:$B$113,$A11,'06_Rendicion_Formulario'!$N$14:$N$113))</f>
        <v/>
      </c>
      <c r="D11" s="111"/>
      <c r="E11" s="112"/>
    </row>
    <row r="12" spans="1:5" ht="15.75" customHeight="1" x14ac:dyDescent="0.2">
      <c r="A12" s="22" t="s">
        <v>10</v>
      </c>
      <c r="B12" s="39" t="str">
        <f>IF(COUNTIF('06_Rendicion_Formulario'!$B$14:$B$113,$A12)=0,"",COUNTIF('06_Rendicion_Formulario'!$B$14:$B$113,$A12))</f>
        <v/>
      </c>
      <c r="C12" s="23" t="str">
        <f>IF(SUMIF('06_Rendicion_Formulario'!$B$14:$B$113,$A12,'06_Rendicion_Formulario'!$N$14:$N$113)=0,"",SUMIF('06_Rendicion_Formulario'!$B$14:$B$113,$A12,'06_Rendicion_Formulario'!$N$14:$N$113))</f>
        <v/>
      </c>
      <c r="D12" s="111"/>
      <c r="E12" s="112"/>
    </row>
    <row r="13" spans="1:5" ht="15.75" customHeight="1" x14ac:dyDescent="0.2">
      <c r="A13" s="22" t="s">
        <v>11</v>
      </c>
      <c r="B13" s="39" t="str">
        <f>IF(COUNTIF('06_Rendicion_Formulario'!$B$14:$B$113,$A13)=0,"",COUNTIF('06_Rendicion_Formulario'!$B$14:$B$113,$A13))</f>
        <v/>
      </c>
      <c r="C13" s="23" t="str">
        <f>IF(SUMIF('06_Rendicion_Formulario'!$B$14:$B$113,$A13,'06_Rendicion_Formulario'!$N$14:$N$113)=0,"",SUMIF('06_Rendicion_Formulario'!$B$14:$B$113,$A13,'06_Rendicion_Formulario'!$N$14:$N$113))</f>
        <v/>
      </c>
      <c r="D13" s="111"/>
      <c r="E13" s="112"/>
    </row>
    <row r="14" spans="1:5" ht="15.75" customHeight="1" x14ac:dyDescent="0.2">
      <c r="A14" s="22" t="s">
        <v>12</v>
      </c>
      <c r="B14" s="39" t="str">
        <f>IF(COUNTIF('06_Rendicion_Formulario'!$B$14:$B$113,$A14)=0,"",COUNTIF('06_Rendicion_Formulario'!$B$14:$B$113,$A14))</f>
        <v/>
      </c>
      <c r="C14" s="23" t="str">
        <f>IF(SUMIF('06_Rendicion_Formulario'!$B$14:$B$113,$A14,'06_Rendicion_Formulario'!$N$14:$N$113)=0,"",SUMIF('06_Rendicion_Formulario'!$B$14:$B$113,$A14,'06_Rendicion_Formulario'!$N$14:$N$113))</f>
        <v/>
      </c>
      <c r="D14" s="111"/>
      <c r="E14" s="112"/>
    </row>
    <row r="15" spans="1:5" ht="15.75" customHeight="1" x14ac:dyDescent="0.2">
      <c r="A15" s="22" t="s">
        <v>13</v>
      </c>
      <c r="B15" s="39"/>
      <c r="C15" s="23" t="str">
        <f>IF(SUMIF('06_Rendicion_Formulario'!$B$14:$B$113,$A15,'06_Rendicion_Formulario'!$N$14:$N$113)=0,"",SUMIF('06_Rendicion_Formulario'!$B$14:$B$113,$A15,'06_Rendicion_Formulario'!$N$14:$N$113))</f>
        <v/>
      </c>
      <c r="D15" s="40"/>
      <c r="E15" s="41"/>
    </row>
    <row r="16" spans="1:5" ht="15.75" customHeight="1" x14ac:dyDescent="0.2">
      <c r="A16" s="22" t="s">
        <v>14</v>
      </c>
      <c r="B16" s="39" t="str">
        <f>IF(COUNTIF('06_Rendicion_Formulario'!$B$14:$B$113,$A16)=0,"",COUNTIF('06_Rendicion_Formulario'!$B$14:$B$113,$A16))</f>
        <v/>
      </c>
      <c r="C16" s="23" t="str">
        <f>IF(SUMIF('06_Rendicion_Formulario'!$B$14:$B$113,$A16,'06_Rendicion_Formulario'!$N$14:$N$113)=0,"",SUMIF('06_Rendicion_Formulario'!$B$14:$B$113,$A16,'06_Rendicion_Formulario'!$N$14:$N$113))</f>
        <v/>
      </c>
      <c r="D16" s="111"/>
      <c r="E16" s="112"/>
    </row>
    <row r="17" spans="1:5" ht="15.75" customHeight="1" x14ac:dyDescent="0.2">
      <c r="A17" s="22" t="s">
        <v>15</v>
      </c>
      <c r="B17" s="39" t="str">
        <f>IF(COUNTIF('06_Rendicion_Formulario'!$B$14:$B$113,$A17)=0,"",COUNTIF('06_Rendicion_Formulario'!$B$14:$B$113,$A17))</f>
        <v/>
      </c>
      <c r="C17" s="23" t="str">
        <f>IF(SUMIF('06_Rendicion_Formulario'!$B$14:$B$113,$A17,'06_Rendicion_Formulario'!$N$14:$N$113)=0,"",SUMIF('06_Rendicion_Formulario'!$B$14:$B$113,$A17,'06_Rendicion_Formulario'!$N$14:$N$113))</f>
        <v/>
      </c>
      <c r="D17" s="111"/>
      <c r="E17" s="112"/>
    </row>
    <row r="18" spans="1:5" ht="15.75" customHeight="1" x14ac:dyDescent="0.2">
      <c r="A18" s="22" t="s">
        <v>16</v>
      </c>
      <c r="B18" s="39" t="str">
        <f>IF(COUNTIF('06_Rendicion_Formulario'!$B$14:$B$113,$A18)=0,"",COUNTIF('06_Rendicion_Formulario'!$B$14:$B$113,$A18))</f>
        <v/>
      </c>
      <c r="C18" s="23" t="str">
        <f>IF(SUMIF('06_Rendicion_Formulario'!$B$14:$B$113,$A18,'06_Rendicion_Formulario'!$N$14:$N$113)=0,"",SUMIF('06_Rendicion_Formulario'!$B$14:$B$113,$A18,'06_Rendicion_Formulario'!$N$14:$N$113))</f>
        <v/>
      </c>
      <c r="D18" s="111"/>
      <c r="E18" s="112"/>
    </row>
    <row r="19" spans="1:5" ht="15.75" customHeight="1" x14ac:dyDescent="0.2">
      <c r="A19" s="22" t="s">
        <v>17</v>
      </c>
      <c r="B19" s="39" t="str">
        <f>IF(COUNTIF('06_Rendicion_Formulario'!$B$14:$B$113,$A19)=0,"",COUNTIF('06_Rendicion_Formulario'!$B$14:$B$113,$A19))</f>
        <v/>
      </c>
      <c r="C19" s="23" t="str">
        <f>IF(SUMIF('06_Rendicion_Formulario'!$B$14:$B$113,$A19,'06_Rendicion_Formulario'!$N$14:$N$113)=0,"",SUMIF('06_Rendicion_Formulario'!$B$14:$B$113,$A19,'06_Rendicion_Formulario'!$N$14:$N$113))</f>
        <v/>
      </c>
      <c r="D19" s="111"/>
      <c r="E19" s="112"/>
    </row>
    <row r="20" spans="1:5" ht="15.75" customHeight="1" x14ac:dyDescent="0.2">
      <c r="A20" s="22" t="s">
        <v>18</v>
      </c>
      <c r="B20" s="39" t="str">
        <f>IF(COUNTIF('06_Rendicion_Formulario'!$B$14:$B$113,$A20)=0,"",COUNTIF('06_Rendicion_Formulario'!$B$14:$B$113,$A20))</f>
        <v/>
      </c>
      <c r="C20" s="23" t="str">
        <f>IF(SUMIF('06_Rendicion_Formulario'!$B$14:$B$113,$A20,'06_Rendicion_Formulario'!$N$14:$N$113)=0,"",SUMIF('06_Rendicion_Formulario'!$B$14:$B$113,$A20,'06_Rendicion_Formulario'!$N$14:$N$113))</f>
        <v/>
      </c>
      <c r="D20" s="111"/>
      <c r="E20" s="112"/>
    </row>
    <row r="21" spans="1:5" ht="15.75" customHeight="1" x14ac:dyDescent="0.2">
      <c r="A21" s="22" t="s">
        <v>19</v>
      </c>
      <c r="B21" s="39" t="str">
        <f>IF(COUNTIF('06_Rendicion_Formulario'!$B$14:$B$113,$A21)=0,"",COUNTIF('06_Rendicion_Formulario'!$B$14:$B$113,$A21))</f>
        <v/>
      </c>
      <c r="C21" s="23" t="str">
        <f>IF(SUMIF('06_Rendicion_Formulario'!$B$14:$B$113,$A21,'06_Rendicion_Formulario'!$N$14:$N$113)=0,"",SUMIF('06_Rendicion_Formulario'!$B$14:$B$113,$A21,'06_Rendicion_Formulario'!$N$14:$N$113))</f>
        <v/>
      </c>
      <c r="D21" s="111"/>
      <c r="E21" s="112"/>
    </row>
    <row r="22" spans="1:5" ht="15.75" customHeight="1" x14ac:dyDescent="0.2">
      <c r="A22" s="22" t="s">
        <v>20</v>
      </c>
      <c r="B22" s="39" t="str">
        <f>IF(COUNTIF('06_Rendicion_Formulario'!$B$14:$B$113,$A22)=0,"",COUNTIF('06_Rendicion_Formulario'!$B$14:$B$113,$A22))</f>
        <v/>
      </c>
      <c r="C22" s="23" t="str">
        <f>IF(SUMIF('06_Rendicion_Formulario'!$B$14:$B$113,$A22,'06_Rendicion_Formulario'!$N$14:$N$113)=0,"",SUMIF('06_Rendicion_Formulario'!$B$14:$B$113,$A22,'06_Rendicion_Formulario'!$N$14:$N$113))</f>
        <v/>
      </c>
      <c r="D22" s="111"/>
      <c r="E22" s="112"/>
    </row>
    <row r="23" spans="1:5" ht="15.75" customHeight="1" x14ac:dyDescent="0.2">
      <c r="A23" s="22" t="s">
        <v>130</v>
      </c>
      <c r="B23" s="39" t="str">
        <f>IF(COUNTIF('06_Rendicion_Formulario'!$B$14:$B$113,$A23)=0,"",COUNTIF('06_Rendicion_Formulario'!$B$14:$B$113,$A23))</f>
        <v/>
      </c>
      <c r="C23" s="23" t="str">
        <f>IF(SUMIF('06_Rendicion_Formulario'!$B$14:$B$113,$A23,'06_Rendicion_Formulario'!$N$14:$N$113)=0,"",SUMIF('06_Rendicion_Formulario'!$B$14:$B$113,$A23,'06_Rendicion_Formulario'!$N$14:$N$113))</f>
        <v/>
      </c>
      <c r="D23" s="111"/>
      <c r="E23" s="112"/>
    </row>
    <row r="24" spans="1:5" ht="15.75" customHeight="1" x14ac:dyDescent="0.2">
      <c r="A24" s="22" t="s">
        <v>22</v>
      </c>
      <c r="B24" s="39" t="str">
        <f>IF(COUNTIF('06_Rendicion_Formulario'!$B$14:$B$113,$A24)=0,"",COUNTIF('06_Rendicion_Formulario'!$B$14:$B$113,$A24))</f>
        <v/>
      </c>
      <c r="C24" s="23" t="str">
        <f>IF(SUMIF('06_Rendicion_Formulario'!$B$14:$B$113,$A24,'06_Rendicion_Formulario'!$N$14:$N$113)=0,"",SUMIF('06_Rendicion_Formulario'!$B$14:$B$113,$A24,'06_Rendicion_Formulario'!$N$14:$N$113))</f>
        <v/>
      </c>
      <c r="D24" s="111"/>
      <c r="E24" s="112"/>
    </row>
    <row r="25" spans="1:5" ht="15.75" customHeight="1" x14ac:dyDescent="0.2">
      <c r="A25" s="22" t="s">
        <v>23</v>
      </c>
      <c r="B25" s="39" t="str">
        <f>IF(COUNTIF('06_Rendicion_Formulario'!$B$14:$B$113,$A25)=0,"",COUNTIF('06_Rendicion_Formulario'!$B$14:$B$113,$A25))</f>
        <v/>
      </c>
      <c r="C25" s="23" t="str">
        <f>IF(SUMIF('06_Rendicion_Formulario'!$B$14:$B$113,$A25,'06_Rendicion_Formulario'!$N$14:$N$113)=0,"",SUMIF('06_Rendicion_Formulario'!$B$14:$B$113,$A25,'06_Rendicion_Formulario'!$N$14:$N$113))</f>
        <v/>
      </c>
      <c r="D25" s="111"/>
      <c r="E25" s="112"/>
    </row>
    <row r="26" spans="1:5" ht="15.75" customHeight="1" x14ac:dyDescent="0.2">
      <c r="A26" s="22" t="s">
        <v>131</v>
      </c>
      <c r="B26" s="39" t="str">
        <f>IF(COUNTIF('06_Rendicion_Formulario'!$B$14:$B$113,$A26)=0,"",COUNTIF('06_Rendicion_Formulario'!$B$14:$B$113,$A26))</f>
        <v/>
      </c>
      <c r="C26" s="23" t="str">
        <f>IF(SUMIF('06_Rendicion_Formulario'!$B$14:$B$113,$A26,'06_Rendicion_Formulario'!$N$14:$N$113)=0,"",SUMIF('06_Rendicion_Formulario'!$B$14:$B$113,$A26,'06_Rendicion_Formulario'!$N$14:$N$113))</f>
        <v/>
      </c>
      <c r="D26" s="111"/>
      <c r="E26" s="112"/>
    </row>
    <row r="27" spans="1:5" ht="15.75" customHeight="1" x14ac:dyDescent="0.2">
      <c r="A27" s="22" t="s">
        <v>132</v>
      </c>
      <c r="B27" s="39" t="str">
        <f>IF(COUNTIF('06_Rendicion_Formulario'!$B$14:$B$113,$A27)=0,"",COUNTIF('06_Rendicion_Formulario'!$B$14:$B$113,$A27))</f>
        <v/>
      </c>
      <c r="C27" s="23" t="str">
        <f>IF(SUMIF('06_Rendicion_Formulario'!$B$14:$B$113,$A27,'06_Rendicion_Formulario'!$N$14:$N$113)=0,"",SUMIF('06_Rendicion_Formulario'!$B$14:$B$113,$A27,'06_Rendicion_Formulario'!$N$14:$N$113))</f>
        <v/>
      </c>
      <c r="D27" s="111"/>
      <c r="E27" s="112"/>
    </row>
    <row r="28" spans="1:5" ht="15.75" customHeight="1" x14ac:dyDescent="0.2">
      <c r="A28" s="22" t="s">
        <v>133</v>
      </c>
      <c r="B28" s="39" t="str">
        <f>IF(COUNTIF('06_Rendicion_Formulario'!$B$14:$B$113,$A28)=0,"",COUNTIF('06_Rendicion_Formulario'!$B$14:$B$113,$A28))</f>
        <v/>
      </c>
      <c r="C28" s="23" t="str">
        <f>IF(SUMIF('06_Rendicion_Formulario'!$B$14:$B$113,$A28,'06_Rendicion_Formulario'!$N$14:$N$113)=0,"",SUMIF('06_Rendicion_Formulario'!$B$14:$B$113,$A28,'06_Rendicion_Formulario'!$N$14:$N$113))</f>
        <v/>
      </c>
      <c r="D28" s="111"/>
      <c r="E28" s="112"/>
    </row>
    <row r="29" spans="1:5" ht="15.75" customHeight="1" x14ac:dyDescent="0.2">
      <c r="A29" s="22" t="s">
        <v>27</v>
      </c>
      <c r="B29" s="39" t="str">
        <f>IF(COUNTIF('06_Rendicion_Formulario'!$B$14:$B$113,$A29)=0,"",COUNTIF('06_Rendicion_Formulario'!$B$14:$B$113,$A29))</f>
        <v/>
      </c>
      <c r="C29" s="23" t="str">
        <f>IF(SUMIF('06_Rendicion_Formulario'!$B$14:$B$113,$A29,'06_Rendicion_Formulario'!$N$14:$N$113)=0,"",SUMIF('06_Rendicion_Formulario'!$B$14:$B$113,$A29,'06_Rendicion_Formulario'!$N$14:$N$113))</f>
        <v/>
      </c>
      <c r="D29" s="111"/>
      <c r="E29" s="112"/>
    </row>
    <row r="30" spans="1:5" ht="15.75" customHeight="1" x14ac:dyDescent="0.2">
      <c r="A30" s="22" t="s">
        <v>28</v>
      </c>
      <c r="B30" s="39" t="str">
        <f>IF(COUNTIF('06_Rendicion_Formulario'!$B$14:$B$113,$A30)=0,"",COUNTIF('06_Rendicion_Formulario'!$B$14:$B$113,$A30))</f>
        <v/>
      </c>
      <c r="C30" s="23" t="str">
        <f>IF(SUMIF('06_Rendicion_Formulario'!$B$14:$B$113,$A30,'06_Rendicion_Formulario'!$N$14:$N$113)=0,"",SUMIF('06_Rendicion_Formulario'!$B$14:$B$113,$A30,'06_Rendicion_Formulario'!$N$14:$N$113))</f>
        <v/>
      </c>
      <c r="D30" s="111"/>
      <c r="E30" s="112"/>
    </row>
    <row r="31" spans="1:5" ht="15.75" customHeight="1" x14ac:dyDescent="0.2">
      <c r="A31" s="22" t="s">
        <v>134</v>
      </c>
      <c r="B31" s="39" t="str">
        <f>IF(COUNTIF('06_Rendicion_Formulario'!$B$14:$B$113,$A31)=0,"",COUNTIF('06_Rendicion_Formulario'!$B$14:$B$113,$A31))</f>
        <v/>
      </c>
      <c r="C31" s="23" t="str">
        <f>IF(SUMIF('06_Rendicion_Formulario'!$B$14:$B$113,$A31,'06_Rendicion_Formulario'!$N$14:$N$113)=0,"",SUMIF('06_Rendicion_Formulario'!$B$14:$B$113,$A31,'06_Rendicion_Formulario'!$N$14:$N$113))</f>
        <v/>
      </c>
      <c r="D31" s="111"/>
      <c r="E31" s="112"/>
    </row>
    <row r="32" spans="1:5" ht="15.75" customHeight="1" x14ac:dyDescent="0.2">
      <c r="A32" s="22" t="s">
        <v>30</v>
      </c>
      <c r="B32" s="39" t="str">
        <f>IF(COUNTIF('06_Rendicion_Formulario'!$B$14:$B$113,$A32)=0,"",COUNTIF('06_Rendicion_Formulario'!$B$14:$B$113,$A32))</f>
        <v/>
      </c>
      <c r="C32" s="23" t="str">
        <f>IF(SUMIF('06_Rendicion_Formulario'!$B$14:$B$113,$A32,'06_Rendicion_Formulario'!$N$14:$N$113)=0,"",SUMIF('06_Rendicion_Formulario'!$B$14:$B$113,$A32,'06_Rendicion_Formulario'!$N$14:$N$113))</f>
        <v/>
      </c>
      <c r="D32" s="111"/>
      <c r="E32" s="112"/>
    </row>
    <row r="33" spans="1:6" ht="15.75" customHeight="1" x14ac:dyDescent="0.2">
      <c r="A33" s="22" t="s">
        <v>31</v>
      </c>
      <c r="B33" s="39" t="str">
        <f>IF(COUNTIF('06_Rendicion_Formulario'!$B$14:$B$113,$A33)=0,"",COUNTIF('06_Rendicion_Formulario'!$B$14:$B$113,$A33))</f>
        <v/>
      </c>
      <c r="C33" s="23" t="str">
        <f>IF(SUMIF('06_Rendicion_Formulario'!$B$14:$B$113,$A33,'06_Rendicion_Formulario'!$N$14:$N$113)=0,"",SUMIF('06_Rendicion_Formulario'!$B$14:$B$113,$A33,'06_Rendicion_Formulario'!$N$14:$N$113))</f>
        <v/>
      </c>
      <c r="D33" s="111"/>
      <c r="E33" s="112"/>
    </row>
    <row r="34" spans="1:6" ht="15.75" customHeight="1" x14ac:dyDescent="0.2">
      <c r="A34" s="22" t="s">
        <v>32</v>
      </c>
      <c r="B34" s="39" t="str">
        <f>IF(COUNTIF('06_Rendicion_Formulario'!$B$14:$B$113,$A34)=0,"",COUNTIF('06_Rendicion_Formulario'!$B$14:$B$113,$A34))</f>
        <v/>
      </c>
      <c r="C34" s="23" t="str">
        <f>IF(SUMIF('06_Rendicion_Formulario'!$B$14:$B$113,$A34,'06_Rendicion_Formulario'!$N$14:$N$113)=0,"",SUMIF('06_Rendicion_Formulario'!$B$14:$B$113,$A34,'06_Rendicion_Formulario'!$N$14:$N$113))</f>
        <v/>
      </c>
      <c r="D34" s="111"/>
      <c r="E34" s="112"/>
    </row>
    <row r="35" spans="1:6" ht="15.75" customHeight="1" x14ac:dyDescent="0.2">
      <c r="A35" s="22" t="s">
        <v>33</v>
      </c>
      <c r="B35" s="39"/>
      <c r="C35" s="23" t="str">
        <f>IF(SUMIF('06_Rendicion_Formulario'!$B$14:$B$113,$A35,'06_Rendicion_Formulario'!$N$14:$N$113)=0,"",SUMIF('06_Rendicion_Formulario'!$B$14:$B$113,$A35,'06_Rendicion_Formulario'!$N$14:$N$113))</f>
        <v/>
      </c>
      <c r="D35" s="40"/>
      <c r="E35" s="41"/>
    </row>
    <row r="36" spans="1:6" ht="15.75" customHeight="1" x14ac:dyDescent="0.2">
      <c r="A36" s="22" t="s">
        <v>34</v>
      </c>
      <c r="B36" s="39"/>
      <c r="C36" s="23" t="str">
        <f>IF(SUMIF('06_Rendicion_Formulario'!$B$14:$B$113,$A36,'06_Rendicion_Formulario'!$N$14:$N$113)=0,"",SUMIF('06_Rendicion_Formulario'!$B$14:$B$113,$A36,'06_Rendicion_Formulario'!$N$14:$N$113))</f>
        <v/>
      </c>
      <c r="D36" s="40"/>
      <c r="E36" s="41"/>
    </row>
    <row r="37" spans="1:6" ht="15.75" customHeight="1" x14ac:dyDescent="0.2">
      <c r="A37" s="22" t="s">
        <v>88</v>
      </c>
      <c r="B37" s="39"/>
      <c r="C37" s="23" t="str">
        <f>IF(SUMIF('06_Rendicion_Formulario'!$B$14:$B$113,$A37,'06_Rendicion_Formulario'!$N$14:$N$113)=0,"",SUMIF('06_Rendicion_Formulario'!$B$14:$B$113,$A37,'06_Rendicion_Formulario'!$N$14:$N$113))</f>
        <v/>
      </c>
      <c r="D37" s="40"/>
      <c r="E37" s="41"/>
    </row>
    <row r="38" spans="1:6" ht="15.75" customHeight="1" x14ac:dyDescent="0.2">
      <c r="A38" s="22" t="s">
        <v>35</v>
      </c>
      <c r="B38" s="39"/>
      <c r="C38" s="23" t="str">
        <f>IF(SUMIF('06_Rendicion_Formulario'!$B$14:$B$113,$A38,'06_Rendicion_Formulario'!$N$14:$N$113)=0,"",SUMIF('06_Rendicion_Formulario'!$B$14:$B$113,$A38,'06_Rendicion_Formulario'!$N$14:$N$113))</f>
        <v/>
      </c>
      <c r="D38" s="40"/>
      <c r="E38" s="41"/>
    </row>
    <row r="39" spans="1:6" ht="15.75" customHeight="1" x14ac:dyDescent="0.2">
      <c r="A39" s="12" t="s">
        <v>136</v>
      </c>
      <c r="B39" s="13">
        <f t="shared" ref="B39:C39" si="0">SUM(B10:B34)</f>
        <v>0</v>
      </c>
      <c r="C39" s="24">
        <f t="shared" si="0"/>
        <v>0</v>
      </c>
      <c r="D39" s="113"/>
      <c r="E39" s="112"/>
    </row>
    <row r="40" spans="1:6" ht="15.75" customHeight="1" x14ac:dyDescent="0.2"/>
    <row r="41" spans="1:6" ht="15.75" customHeight="1" x14ac:dyDescent="0.2"/>
    <row r="42" spans="1:6" ht="18.75" customHeight="1" x14ac:dyDescent="0.25">
      <c r="A42" s="34" t="s">
        <v>137</v>
      </c>
    </row>
    <row r="43" spans="1:6" ht="15.75" customHeight="1" x14ac:dyDescent="0.2"/>
    <row r="44" spans="1:6" ht="15.75" customHeight="1" x14ac:dyDescent="0.2">
      <c r="A44" s="9" t="s">
        <v>138</v>
      </c>
      <c r="B44" s="9" t="s">
        <v>107</v>
      </c>
      <c r="C44" s="9" t="s">
        <v>128</v>
      </c>
      <c r="D44" s="42"/>
      <c r="E44" s="60"/>
      <c r="F44" s="61"/>
    </row>
    <row r="45" spans="1:6" ht="15.75" customHeight="1" x14ac:dyDescent="0.2">
      <c r="A45" s="11" t="s">
        <v>140</v>
      </c>
      <c r="B45" s="39" t="str">
        <f>IF(COUNTIF('06_Rendicion_Formulario'!$J$14:$J$113,$A45)=0,"",COUNTIF('06_Rendicion_Formulario'!$J$14:$J$113,$A45))</f>
        <v/>
      </c>
      <c r="C45" s="23" t="str">
        <f>IF(SUMIF('06_Rendicion_Formulario'!$J$14:$J$113,$A45,'06_Rendicion_Formulario'!$N$14:$N$113)=0,"",SUMIF('06_Rendicion_Formulario'!$J$14:$J$113,$A45,'06_Rendicion_Formulario'!$N$14:$N$113))</f>
        <v/>
      </c>
      <c r="D45" s="8"/>
      <c r="E45" s="62"/>
      <c r="F45" s="61"/>
    </row>
    <row r="46" spans="1:6" ht="15.75" customHeight="1" x14ac:dyDescent="0.2">
      <c r="A46" s="11" t="s">
        <v>141</v>
      </c>
      <c r="B46" s="39" t="str">
        <f>IF(COUNTIF('06_Rendicion_Formulario'!$J$14:$J$113,$A46)=0,"",COUNTIF('06_Rendicion_Formulario'!$J$14:$J$113,$A46))</f>
        <v/>
      </c>
      <c r="C46" s="23" t="str">
        <f>IF(SUMIF('06_Rendicion_Formulario'!$J$14:$J$113,$A46,'06_Rendicion_Formulario'!$N$14:$N$113)=0,"",SUMIF('06_Rendicion_Formulario'!$J$14:$J$113,$A46,'06_Rendicion_Formulario'!$N$14:$N$113))</f>
        <v/>
      </c>
      <c r="D46" s="8"/>
      <c r="E46" s="47"/>
      <c r="F46" s="61"/>
    </row>
    <row r="47" spans="1:6" ht="15.75" customHeight="1" x14ac:dyDescent="0.2">
      <c r="A47" s="11" t="s">
        <v>142</v>
      </c>
      <c r="B47" s="39" t="str">
        <f>IF(COUNTIF('06_Rendicion_Formulario'!$J$14:$J$113,$A47)=0,"",COUNTIF('06_Rendicion_Formulario'!$J$14:$J$113,$A47))</f>
        <v/>
      </c>
      <c r="C47" s="23" t="str">
        <f>IF(SUMIF('06_Rendicion_Formulario'!$J$14:$J$113,$A47,'06_Rendicion_Formulario'!$N$14:$N$113)=0,"",SUMIF('06_Rendicion_Formulario'!$J$14:$J$113,$A47,'06_Rendicion_Formulario'!$N$14:$N$113))</f>
        <v/>
      </c>
      <c r="D47" s="8"/>
      <c r="E47" s="47"/>
      <c r="F47" s="61"/>
    </row>
    <row r="48" spans="1:6" ht="15.75" customHeight="1" x14ac:dyDescent="0.2">
      <c r="A48" s="11" t="s">
        <v>245</v>
      </c>
      <c r="B48" s="39">
        <f>COUNTIF('06_Rendicion_Formulario'!E14:E113,"Provincia de Salta")</f>
        <v>0</v>
      </c>
      <c r="C48" s="23">
        <f>SUMIF('06_Rendicion_Formulario'!E14:E113,"Provincia de Salta",'06_Rendicion_Formulario'!N14:N113)</f>
        <v>0</v>
      </c>
      <c r="D48" s="8"/>
      <c r="E48" s="47"/>
      <c r="F48" s="61"/>
    </row>
    <row r="49" spans="1:6" ht="15.75" customHeight="1" x14ac:dyDescent="0.2">
      <c r="A49" s="11" t="s">
        <v>143</v>
      </c>
      <c r="B49" s="23"/>
      <c r="C49" s="23" t="e">
        <f>'01_Presupuesto'!#REF!</f>
        <v>#REF!</v>
      </c>
      <c r="D49" s="8"/>
      <c r="E49" s="47"/>
      <c r="F49" s="61"/>
    </row>
    <row r="50" spans="1:6" ht="15.75" customHeight="1" x14ac:dyDescent="0.2">
      <c r="A50" s="13" t="s">
        <v>144</v>
      </c>
      <c r="B50" s="13">
        <f t="shared" ref="B50:C50" si="1">SUM(B45:B49)</f>
        <v>0</v>
      </c>
      <c r="C50" s="24" t="e">
        <f t="shared" si="1"/>
        <v>#REF!</v>
      </c>
      <c r="D50" s="43"/>
      <c r="E50" s="63"/>
      <c r="F50" s="61"/>
    </row>
    <row r="51" spans="1:6" ht="15.75" customHeight="1" x14ac:dyDescent="0.2"/>
    <row r="52" spans="1:6" ht="15.75" customHeight="1" x14ac:dyDescent="0.2"/>
    <row r="53" spans="1:6" ht="15.75" customHeight="1" x14ac:dyDescent="0.2">
      <c r="A53" s="9" t="s">
        <v>139</v>
      </c>
      <c r="B53" s="9" t="s">
        <v>107</v>
      </c>
      <c r="C53" s="9" t="s">
        <v>128</v>
      </c>
      <c r="D53" s="42"/>
      <c r="E53" s="60"/>
    </row>
    <row r="54" spans="1:6" ht="15.75" customHeight="1" x14ac:dyDescent="0.2">
      <c r="A54" s="11" t="s">
        <v>242</v>
      </c>
      <c r="B54" s="39">
        <f>'07_Nomina equipo definitivo'!B9</f>
        <v>0</v>
      </c>
      <c r="C54" s="23">
        <f>'07_Nomina equipo definitivo'!B12</f>
        <v>0</v>
      </c>
      <c r="D54" s="8"/>
      <c r="E54" s="62"/>
    </row>
    <row r="55" spans="1:6" ht="15.75" customHeight="1" x14ac:dyDescent="0.2">
      <c r="A55" s="11" t="s">
        <v>243</v>
      </c>
      <c r="B55" s="39">
        <f>'07_Nomina equipo definitivo'!B10</f>
        <v>0</v>
      </c>
      <c r="C55" s="23">
        <f>'07_Nomina equipo definitivo'!B13</f>
        <v>0</v>
      </c>
      <c r="D55" s="8"/>
      <c r="E55" s="47"/>
    </row>
    <row r="56" spans="1:6" ht="15.75" customHeight="1" x14ac:dyDescent="0.2">
      <c r="A56" s="11" t="s">
        <v>244</v>
      </c>
      <c r="B56" s="64">
        <f>'07_Nomina equipo definitivo'!B14</f>
        <v>0</v>
      </c>
      <c r="C56" s="23" t="str">
        <f>IF(SUMIF('06_Rendicion_Formulario'!$J$14:$J$113,$A56,'06_Rendicion_Formulario'!$N$14:$N$113)=0,"",SUMIF('06_Rendicion_Formulario'!$J$14:$J$113,$A56,'06_Rendicion_Formulario'!$N$14:$N$113))</f>
        <v/>
      </c>
      <c r="D56" s="8"/>
      <c r="E56" s="47"/>
    </row>
    <row r="57" spans="1:6" ht="15.75" customHeight="1" x14ac:dyDescent="0.2">
      <c r="A57" s="11"/>
      <c r="B57" s="23"/>
      <c r="C57" s="23"/>
      <c r="D57" s="8"/>
      <c r="E57" s="47"/>
    </row>
    <row r="58" spans="1:6" ht="15.75" customHeight="1" x14ac:dyDescent="0.2">
      <c r="A58" s="13"/>
      <c r="B58" s="13"/>
      <c r="C58" s="24"/>
      <c r="D58" s="43"/>
      <c r="E58" s="63"/>
    </row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sheetProtection algorithmName="SHA-512" hashValue="wHG+jwuuERf0r12Qs+zGmy32Yh+w2AXjfOEwzB2VwOnLIhSJE1p8D/3LbirBwG8lek68Qlz+xGqbwjC+k7Ciww==" saltValue="Wb90Y/vG8F8llFkmtPgd+g==" spinCount="100000" sheet="1" objects="1" scenarios="1"/>
  <mergeCells count="31">
    <mergeCell ref="A1:E1"/>
    <mergeCell ref="B3:E3"/>
    <mergeCell ref="B4:E4"/>
    <mergeCell ref="B5:E5"/>
    <mergeCell ref="A7:E7"/>
    <mergeCell ref="D9:E9"/>
    <mergeCell ref="D10:E10"/>
    <mergeCell ref="D11:E11"/>
    <mergeCell ref="D12:E12"/>
    <mergeCell ref="D13:E13"/>
    <mergeCell ref="D14:E14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3:E33"/>
    <mergeCell ref="D34:E34"/>
    <mergeCell ref="D39:E39"/>
    <mergeCell ref="D26:E26"/>
    <mergeCell ref="D27:E27"/>
    <mergeCell ref="D28:E28"/>
    <mergeCell ref="D29:E29"/>
    <mergeCell ref="D30:E30"/>
    <mergeCell ref="D31:E31"/>
    <mergeCell ref="D32:E32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00"/>
  <sheetViews>
    <sheetView topLeftCell="B1" workbookViewId="0">
      <selection activeCell="D14" sqref="D14:E14"/>
    </sheetView>
  </sheetViews>
  <sheetFormatPr baseColWidth="10" defaultColWidth="14.5" defaultRowHeight="15" customHeight="1" x14ac:dyDescent="0.2"/>
  <cols>
    <col min="1" max="1" width="19.1640625" customWidth="1"/>
    <col min="2" max="2" width="31.5" customWidth="1"/>
    <col min="3" max="4" width="39.83203125" customWidth="1"/>
    <col min="5" max="5" width="33" customWidth="1"/>
    <col min="6" max="6" width="15.1640625" customWidth="1"/>
    <col min="7" max="7" width="26.5" customWidth="1"/>
    <col min="8" max="8" width="18.83203125" customWidth="1"/>
    <col min="9" max="9" width="18.5" customWidth="1"/>
    <col min="10" max="10" width="10.6640625" customWidth="1"/>
    <col min="11" max="11" width="25.83203125" customWidth="1"/>
    <col min="12" max="12" width="37.5" customWidth="1"/>
    <col min="13" max="13" width="22.83203125" customWidth="1"/>
    <col min="14" max="14" width="45.1640625" customWidth="1"/>
    <col min="15" max="26" width="10.6640625" customWidth="1"/>
  </cols>
  <sheetData>
    <row r="1" spans="1:14" ht="16" x14ac:dyDescent="0.2">
      <c r="A1" s="44" t="s">
        <v>9</v>
      </c>
      <c r="B1" s="44" t="s">
        <v>145</v>
      </c>
      <c r="C1" s="44" t="s">
        <v>146</v>
      </c>
      <c r="D1" s="44" t="s">
        <v>147</v>
      </c>
      <c r="E1" s="44" t="s">
        <v>148</v>
      </c>
      <c r="F1" s="44" t="s">
        <v>9</v>
      </c>
      <c r="G1" s="44" t="s">
        <v>149</v>
      </c>
      <c r="H1" s="44" t="s">
        <v>150</v>
      </c>
      <c r="I1" s="44" t="s">
        <v>85</v>
      </c>
      <c r="J1" s="44" t="s">
        <v>151</v>
      </c>
      <c r="K1" s="44" t="s">
        <v>152</v>
      </c>
      <c r="L1" s="44" t="s">
        <v>153</v>
      </c>
      <c r="M1" s="44" t="s">
        <v>154</v>
      </c>
      <c r="N1" s="11" t="s">
        <v>8</v>
      </c>
    </row>
    <row r="2" spans="1:14" ht="15" customHeight="1" x14ac:dyDescent="0.2">
      <c r="A2" s="44" t="s">
        <v>10</v>
      </c>
      <c r="B2" s="44" t="s">
        <v>155</v>
      </c>
      <c r="C2" s="44" t="s">
        <v>156</v>
      </c>
      <c r="D2" s="44" t="s">
        <v>157</v>
      </c>
      <c r="E2" s="44" t="s">
        <v>158</v>
      </c>
      <c r="F2" s="44" t="s">
        <v>45</v>
      </c>
      <c r="G2" s="44" t="s">
        <v>159</v>
      </c>
      <c r="H2" s="44" t="s">
        <v>64</v>
      </c>
      <c r="I2" s="44" t="s">
        <v>160</v>
      </c>
      <c r="J2" s="44" t="s">
        <v>247</v>
      </c>
      <c r="K2" s="44" t="s">
        <v>161</v>
      </c>
      <c r="L2" s="44" t="s">
        <v>162</v>
      </c>
      <c r="M2" s="44" t="s">
        <v>163</v>
      </c>
      <c r="N2" s="11" t="s">
        <v>9</v>
      </c>
    </row>
    <row r="3" spans="1:14" ht="16" x14ac:dyDescent="0.2">
      <c r="A3" s="44" t="s">
        <v>164</v>
      </c>
      <c r="B3" s="44" t="s">
        <v>165</v>
      </c>
      <c r="C3" s="44" t="s">
        <v>166</v>
      </c>
      <c r="D3" s="44" t="s">
        <v>167</v>
      </c>
      <c r="E3" s="44" t="s">
        <v>168</v>
      </c>
      <c r="F3" s="44" t="s">
        <v>169</v>
      </c>
      <c r="G3" s="44" t="s">
        <v>170</v>
      </c>
      <c r="H3" s="44" t="s">
        <v>171</v>
      </c>
      <c r="I3" s="44" t="s">
        <v>171</v>
      </c>
      <c r="J3" s="44"/>
      <c r="K3" s="44" t="s">
        <v>172</v>
      </c>
      <c r="L3" s="44" t="s">
        <v>173</v>
      </c>
      <c r="M3" s="44" t="s">
        <v>174</v>
      </c>
      <c r="N3" s="11" t="s">
        <v>10</v>
      </c>
    </row>
    <row r="4" spans="1:14" ht="16" x14ac:dyDescent="0.2">
      <c r="A4" s="44" t="s">
        <v>12</v>
      </c>
      <c r="B4" s="44" t="s">
        <v>175</v>
      </c>
      <c r="C4" s="44" t="s">
        <v>176</v>
      </c>
      <c r="D4" s="44" t="s">
        <v>177</v>
      </c>
      <c r="E4" s="44" t="s">
        <v>178</v>
      </c>
      <c r="F4" s="44" t="s">
        <v>179</v>
      </c>
      <c r="G4" s="44" t="s">
        <v>180</v>
      </c>
      <c r="H4" s="44"/>
      <c r="I4" s="44"/>
      <c r="J4" s="44"/>
      <c r="K4" s="44" t="s">
        <v>181</v>
      </c>
      <c r="L4" s="44" t="s">
        <v>171</v>
      </c>
      <c r="M4" s="44" t="s">
        <v>182</v>
      </c>
      <c r="N4" s="11" t="s">
        <v>11</v>
      </c>
    </row>
    <row r="5" spans="1:14" ht="16" x14ac:dyDescent="0.2">
      <c r="A5" s="44" t="s">
        <v>183</v>
      </c>
      <c r="B5" s="44" t="s">
        <v>184</v>
      </c>
      <c r="C5" s="44" t="s">
        <v>185</v>
      </c>
      <c r="D5" s="44"/>
      <c r="E5" s="44" t="s">
        <v>186</v>
      </c>
      <c r="F5" s="44" t="s">
        <v>187</v>
      </c>
      <c r="G5" s="44" t="s">
        <v>171</v>
      </c>
      <c r="H5" s="44"/>
      <c r="I5" s="44"/>
      <c r="J5" s="44" t="s">
        <v>248</v>
      </c>
      <c r="K5" s="44" t="s">
        <v>188</v>
      </c>
      <c r="L5" s="44"/>
      <c r="M5" s="44" t="s">
        <v>189</v>
      </c>
      <c r="N5" s="11" t="s">
        <v>12</v>
      </c>
    </row>
    <row r="6" spans="1:14" ht="16" x14ac:dyDescent="0.2">
      <c r="A6" s="44" t="s">
        <v>20</v>
      </c>
      <c r="B6" s="44" t="s">
        <v>190</v>
      </c>
      <c r="C6" s="44" t="s">
        <v>191</v>
      </c>
      <c r="D6" s="44"/>
      <c r="E6" s="44" t="s">
        <v>192</v>
      </c>
      <c r="F6" s="44" t="s">
        <v>171</v>
      </c>
      <c r="G6" s="44"/>
      <c r="H6" s="44"/>
      <c r="I6" s="44"/>
      <c r="J6" s="44"/>
      <c r="K6" s="44" t="s">
        <v>193</v>
      </c>
      <c r="L6" s="44"/>
      <c r="M6" s="44" t="s">
        <v>171</v>
      </c>
      <c r="N6" s="45" t="s">
        <v>13</v>
      </c>
    </row>
    <row r="7" spans="1:14" ht="16" x14ac:dyDescent="0.2">
      <c r="A7" s="44" t="s">
        <v>194</v>
      </c>
      <c r="B7" s="44" t="s">
        <v>195</v>
      </c>
      <c r="C7" s="44" t="s">
        <v>196</v>
      </c>
      <c r="D7" s="44"/>
      <c r="E7" s="44" t="s">
        <v>197</v>
      </c>
      <c r="F7" s="44"/>
      <c r="G7" s="44"/>
      <c r="H7" s="44"/>
      <c r="I7" s="44"/>
      <c r="J7" s="44"/>
      <c r="K7" s="44" t="s">
        <v>171</v>
      </c>
      <c r="L7" s="44"/>
      <c r="M7" s="44"/>
      <c r="N7" s="11" t="s">
        <v>14</v>
      </c>
    </row>
    <row r="8" spans="1:14" ht="16" x14ac:dyDescent="0.2">
      <c r="A8" s="44"/>
      <c r="B8" s="44" t="s">
        <v>198</v>
      </c>
      <c r="C8" s="44" t="s">
        <v>199</v>
      </c>
      <c r="D8" s="44"/>
      <c r="E8" s="44" t="s">
        <v>171</v>
      </c>
      <c r="F8" s="44"/>
      <c r="G8" s="44"/>
      <c r="H8" s="44"/>
      <c r="I8" s="44"/>
      <c r="J8" s="44"/>
      <c r="K8" s="44"/>
      <c r="L8" s="44"/>
      <c r="M8" s="44"/>
      <c r="N8" s="11" t="s">
        <v>15</v>
      </c>
    </row>
    <row r="9" spans="1:14" ht="16" x14ac:dyDescent="0.2">
      <c r="A9" s="44"/>
      <c r="B9" s="44" t="s">
        <v>200</v>
      </c>
      <c r="C9" s="44" t="s">
        <v>201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11" t="s">
        <v>16</v>
      </c>
    </row>
    <row r="10" spans="1:14" ht="16" x14ac:dyDescent="0.2">
      <c r="A10" s="44"/>
      <c r="B10" s="44" t="s">
        <v>202</v>
      </c>
      <c r="C10" s="44" t="s">
        <v>171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11" t="s">
        <v>17</v>
      </c>
    </row>
    <row r="11" spans="1:14" ht="16" x14ac:dyDescent="0.2">
      <c r="A11" s="44"/>
      <c r="B11" s="44" t="s">
        <v>203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11" t="s">
        <v>18</v>
      </c>
    </row>
    <row r="12" spans="1:14" ht="16" x14ac:dyDescent="0.2">
      <c r="A12" s="44"/>
      <c r="B12" s="44" t="s">
        <v>204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11" t="s">
        <v>19</v>
      </c>
    </row>
    <row r="13" spans="1:14" ht="16" x14ac:dyDescent="0.2">
      <c r="A13" s="44"/>
      <c r="B13" s="44" t="s">
        <v>205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11" t="s">
        <v>20</v>
      </c>
    </row>
    <row r="14" spans="1:14" ht="16" x14ac:dyDescent="0.2">
      <c r="A14" s="44"/>
      <c r="B14" s="44" t="s">
        <v>206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11" t="s">
        <v>21</v>
      </c>
    </row>
    <row r="15" spans="1:14" ht="16" x14ac:dyDescent="0.2">
      <c r="A15" s="44"/>
      <c r="B15" s="44" t="s">
        <v>207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11" t="s">
        <v>22</v>
      </c>
    </row>
    <row r="16" spans="1:14" ht="16" x14ac:dyDescent="0.2">
      <c r="A16" s="44"/>
      <c r="B16" s="44" t="s">
        <v>208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11" t="s">
        <v>23</v>
      </c>
    </row>
    <row r="17" spans="1:14" ht="16" x14ac:dyDescent="0.2">
      <c r="A17" s="44"/>
      <c r="B17" s="44" t="s">
        <v>209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11" t="s">
        <v>24</v>
      </c>
    </row>
    <row r="18" spans="1:14" ht="16" x14ac:dyDescent="0.2">
      <c r="A18" s="44"/>
      <c r="B18" s="44" t="s">
        <v>80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11" t="s">
        <v>25</v>
      </c>
    </row>
    <row r="19" spans="1:14" ht="16" x14ac:dyDescent="0.2">
      <c r="A19" s="44"/>
      <c r="B19" s="44" t="s">
        <v>210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11" t="s">
        <v>26</v>
      </c>
    </row>
    <row r="20" spans="1:14" ht="16" x14ac:dyDescent="0.2">
      <c r="A20" s="44"/>
      <c r="B20" s="44" t="s">
        <v>211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11" t="s">
        <v>27</v>
      </c>
    </row>
    <row r="21" spans="1:14" ht="15.75" customHeight="1" x14ac:dyDescent="0.2">
      <c r="A21" s="44"/>
      <c r="B21" s="44" t="s">
        <v>212</v>
      </c>
      <c r="C21" s="44"/>
      <c r="D21" s="44"/>
      <c r="E21" s="46"/>
      <c r="F21" s="44"/>
      <c r="G21" s="44"/>
      <c r="H21" s="44"/>
      <c r="I21" s="44"/>
      <c r="J21" s="44"/>
      <c r="K21" s="44"/>
      <c r="L21" s="44"/>
      <c r="M21" s="44"/>
      <c r="N21" s="11" t="s">
        <v>28</v>
      </c>
    </row>
    <row r="22" spans="1:14" ht="15.75" customHeight="1" x14ac:dyDescent="0.2">
      <c r="A22" s="44"/>
      <c r="B22" s="44" t="s">
        <v>213</v>
      </c>
      <c r="C22" s="44"/>
      <c r="D22" s="44"/>
      <c r="E22" s="46"/>
      <c r="F22" s="44"/>
      <c r="G22" s="44"/>
      <c r="H22" s="44"/>
      <c r="I22" s="44"/>
      <c r="J22" s="44"/>
      <c r="K22" s="44"/>
      <c r="L22" s="44"/>
      <c r="M22" s="44"/>
      <c r="N22" s="11" t="s">
        <v>29</v>
      </c>
    </row>
    <row r="23" spans="1:14" ht="15.75" customHeight="1" x14ac:dyDescent="0.2">
      <c r="A23" s="44"/>
      <c r="B23" s="44" t="s">
        <v>214</v>
      </c>
      <c r="C23" s="44"/>
      <c r="D23" s="44"/>
      <c r="E23" s="46"/>
      <c r="F23" s="44"/>
      <c r="G23" s="44"/>
      <c r="H23" s="44"/>
      <c r="I23" s="44"/>
      <c r="J23" s="44"/>
      <c r="K23" s="44"/>
      <c r="L23" s="44"/>
      <c r="M23" s="44"/>
      <c r="N23" s="11" t="s">
        <v>30</v>
      </c>
    </row>
    <row r="24" spans="1:14" ht="15.75" customHeight="1" x14ac:dyDescent="0.2">
      <c r="A24" s="44"/>
      <c r="B24" s="44" t="s">
        <v>215</v>
      </c>
      <c r="C24" s="44"/>
      <c r="D24" s="44"/>
      <c r="E24" s="46"/>
      <c r="F24" s="44"/>
      <c r="G24" s="44"/>
      <c r="H24" s="44"/>
      <c r="I24" s="44"/>
      <c r="J24" s="44"/>
      <c r="K24" s="44"/>
      <c r="L24" s="44"/>
      <c r="M24" s="44"/>
      <c r="N24" s="11" t="s">
        <v>31</v>
      </c>
    </row>
    <row r="25" spans="1:14" ht="15.75" customHeight="1" x14ac:dyDescent="0.2">
      <c r="A25" s="44"/>
      <c r="B25" s="44" t="s">
        <v>216</v>
      </c>
      <c r="C25" s="44"/>
      <c r="D25" s="44"/>
      <c r="E25" s="46"/>
      <c r="F25" s="44"/>
      <c r="G25" s="44"/>
      <c r="H25" s="44"/>
      <c r="I25" s="44"/>
      <c r="J25" s="44"/>
      <c r="K25" s="44"/>
      <c r="L25" s="44"/>
      <c r="M25" s="44"/>
      <c r="N25" s="11" t="s">
        <v>32</v>
      </c>
    </row>
    <row r="26" spans="1:14" ht="15.75" customHeight="1" x14ac:dyDescent="0.2">
      <c r="A26" s="44"/>
      <c r="B26" s="44" t="s">
        <v>217</v>
      </c>
      <c r="C26" s="44"/>
      <c r="D26" s="44"/>
      <c r="E26" s="46"/>
      <c r="F26" s="44"/>
      <c r="G26" s="44"/>
      <c r="H26" s="44"/>
      <c r="I26" s="44"/>
      <c r="J26" s="44"/>
      <c r="K26" s="44"/>
      <c r="L26" s="44"/>
      <c r="M26" s="44"/>
      <c r="N26" s="45" t="s">
        <v>33</v>
      </c>
    </row>
    <row r="27" spans="1:14" ht="15.75" customHeight="1" x14ac:dyDescent="0.2">
      <c r="A27" s="44"/>
      <c r="B27" s="44" t="s">
        <v>218</v>
      </c>
      <c r="C27" s="44"/>
      <c r="D27" s="44"/>
      <c r="E27" s="46"/>
      <c r="F27" s="44"/>
      <c r="G27" s="44"/>
      <c r="H27" s="44"/>
      <c r="I27" s="44"/>
      <c r="J27" s="44"/>
      <c r="K27" s="44"/>
      <c r="L27" s="44"/>
      <c r="M27" s="44"/>
      <c r="N27" s="45" t="s">
        <v>34</v>
      </c>
    </row>
    <row r="28" spans="1:14" ht="15.75" customHeight="1" x14ac:dyDescent="0.2">
      <c r="A28" s="44"/>
      <c r="B28" s="44" t="s">
        <v>219</v>
      </c>
      <c r="C28" s="44"/>
      <c r="D28" s="44"/>
      <c r="E28" s="46"/>
      <c r="F28" s="44"/>
      <c r="G28" s="44"/>
      <c r="H28" s="44"/>
      <c r="I28" s="44"/>
      <c r="J28" s="44"/>
      <c r="K28" s="44"/>
      <c r="L28" s="44"/>
      <c r="M28" s="44"/>
      <c r="N28" s="45" t="s">
        <v>135</v>
      </c>
    </row>
    <row r="29" spans="1:14" ht="15.75" customHeight="1" x14ac:dyDescent="0.2">
      <c r="A29" s="44"/>
      <c r="B29" s="44" t="s">
        <v>220</v>
      </c>
      <c r="C29" s="44"/>
      <c r="D29" s="44"/>
      <c r="E29" s="46"/>
      <c r="F29" s="44"/>
      <c r="G29" s="44"/>
      <c r="H29" s="44"/>
      <c r="I29" s="44"/>
      <c r="J29" s="44"/>
      <c r="K29" s="44"/>
      <c r="L29" s="44"/>
      <c r="M29" s="44"/>
      <c r="N29" s="45" t="s">
        <v>35</v>
      </c>
    </row>
    <row r="30" spans="1:14" ht="15.75" customHeight="1" x14ac:dyDescent="0.2">
      <c r="A30" s="44"/>
      <c r="B30" s="44" t="s">
        <v>221</v>
      </c>
      <c r="C30" s="44"/>
      <c r="D30" s="44"/>
      <c r="E30" s="46"/>
      <c r="F30" s="44"/>
      <c r="G30" s="44"/>
      <c r="H30" s="44"/>
      <c r="I30" s="44"/>
      <c r="J30" s="44"/>
      <c r="K30" s="44"/>
      <c r="L30" s="44"/>
      <c r="M30" s="44"/>
    </row>
    <row r="31" spans="1:14" ht="15.75" customHeight="1" x14ac:dyDescent="0.2">
      <c r="A31" s="44"/>
      <c r="B31" s="44" t="s">
        <v>222</v>
      </c>
      <c r="C31" s="44"/>
      <c r="D31" s="44"/>
      <c r="E31" s="46"/>
      <c r="F31" s="44"/>
      <c r="G31" s="44"/>
      <c r="H31" s="44"/>
      <c r="I31" s="44"/>
      <c r="J31" s="44"/>
      <c r="K31" s="44"/>
      <c r="L31" s="44"/>
      <c r="M31" s="44"/>
    </row>
    <row r="32" spans="1:14" ht="15.75" customHeight="1" x14ac:dyDescent="0.2">
      <c r="A32" s="44"/>
      <c r="B32" s="44" t="s">
        <v>223</v>
      </c>
      <c r="C32" s="44"/>
      <c r="D32" s="44"/>
      <c r="E32" s="46"/>
      <c r="F32" s="44"/>
      <c r="G32" s="44"/>
      <c r="H32" s="44"/>
      <c r="I32" s="44"/>
      <c r="J32" s="44"/>
      <c r="K32" s="44"/>
      <c r="L32" s="44"/>
      <c r="M32" s="44"/>
    </row>
    <row r="33" spans="1:13" ht="15.75" customHeight="1" x14ac:dyDescent="0.2">
      <c r="A33" s="44"/>
      <c r="B33" s="44" t="s">
        <v>224</v>
      </c>
      <c r="C33" s="44"/>
      <c r="D33" s="44"/>
      <c r="E33" s="46"/>
      <c r="F33" s="44"/>
      <c r="G33" s="44"/>
      <c r="H33" s="44"/>
      <c r="I33" s="44"/>
      <c r="J33" s="44"/>
      <c r="K33" s="44"/>
      <c r="L33" s="44"/>
      <c r="M33" s="44"/>
    </row>
    <row r="34" spans="1:13" ht="15.75" customHeight="1" x14ac:dyDescent="0.2">
      <c r="A34" s="44"/>
      <c r="B34" s="44" t="s">
        <v>225</v>
      </c>
      <c r="C34" s="44"/>
      <c r="D34" s="44"/>
      <c r="E34" s="46"/>
      <c r="F34" s="44"/>
      <c r="G34" s="44"/>
      <c r="H34" s="44"/>
      <c r="I34" s="44"/>
      <c r="J34" s="44"/>
      <c r="K34" s="44"/>
      <c r="L34" s="44"/>
      <c r="M34" s="44"/>
    </row>
    <row r="35" spans="1:13" ht="15.75" customHeight="1" x14ac:dyDescent="0.2">
      <c r="A35" s="44"/>
      <c r="B35" s="44" t="s">
        <v>226</v>
      </c>
      <c r="C35" s="44"/>
      <c r="D35" s="44"/>
      <c r="E35" s="46"/>
      <c r="F35" s="44"/>
      <c r="G35" s="44"/>
      <c r="H35" s="44"/>
      <c r="I35" s="44"/>
      <c r="J35" s="44"/>
      <c r="K35" s="44"/>
      <c r="L35" s="44"/>
      <c r="M35" s="44"/>
    </row>
    <row r="36" spans="1:13" ht="15.75" customHeight="1" x14ac:dyDescent="0.2">
      <c r="A36" s="44"/>
      <c r="B36" s="44" t="s">
        <v>227</v>
      </c>
      <c r="C36" s="44"/>
      <c r="D36" s="44"/>
      <c r="E36" s="46"/>
      <c r="F36" s="44"/>
      <c r="G36" s="44"/>
      <c r="H36" s="44"/>
      <c r="I36" s="44"/>
      <c r="J36" s="44"/>
      <c r="K36" s="44"/>
      <c r="L36" s="44"/>
      <c r="M36" s="44"/>
    </row>
    <row r="37" spans="1:13" ht="15.75" customHeight="1" x14ac:dyDescent="0.2">
      <c r="A37" s="44"/>
      <c r="B37" s="44" t="s">
        <v>228</v>
      </c>
      <c r="C37" s="44"/>
      <c r="D37" s="44"/>
      <c r="E37" s="46"/>
      <c r="F37" s="44"/>
      <c r="G37" s="44"/>
      <c r="H37" s="44"/>
      <c r="I37" s="44"/>
      <c r="J37" s="44"/>
      <c r="K37" s="44"/>
      <c r="L37" s="44"/>
      <c r="M37" s="44"/>
    </row>
    <row r="38" spans="1:13" ht="15.75" customHeight="1" x14ac:dyDescent="0.2">
      <c r="A38" s="44"/>
      <c r="B38" s="44" t="s">
        <v>229</v>
      </c>
      <c r="C38" s="44"/>
      <c r="D38" s="44"/>
      <c r="E38" s="46"/>
      <c r="F38" s="44"/>
      <c r="G38" s="44"/>
      <c r="H38" s="44"/>
      <c r="I38" s="44"/>
      <c r="J38" s="44"/>
      <c r="K38" s="44"/>
      <c r="L38" s="44"/>
      <c r="M38" s="44"/>
    </row>
    <row r="39" spans="1:13" ht="15.75" customHeight="1" x14ac:dyDescent="0.2">
      <c r="A39" s="44"/>
      <c r="B39" s="44" t="s">
        <v>230</v>
      </c>
      <c r="C39" s="44"/>
      <c r="D39" s="44"/>
      <c r="E39" s="46"/>
      <c r="F39" s="44"/>
      <c r="G39" s="44"/>
      <c r="H39" s="44"/>
      <c r="I39" s="44"/>
      <c r="J39" s="44"/>
      <c r="K39" s="44"/>
      <c r="L39" s="44"/>
      <c r="M39" s="44"/>
    </row>
    <row r="40" spans="1:13" ht="15.75" customHeight="1" x14ac:dyDescent="0.2">
      <c r="A40" s="44"/>
      <c r="B40" s="44" t="s">
        <v>231</v>
      </c>
      <c r="C40" s="44"/>
      <c r="D40" s="44"/>
      <c r="E40" s="46"/>
      <c r="F40" s="44"/>
      <c r="G40" s="44"/>
      <c r="H40" s="44"/>
      <c r="I40" s="44"/>
      <c r="J40" s="44"/>
      <c r="K40" s="44"/>
      <c r="L40" s="44"/>
      <c r="M40" s="44"/>
    </row>
    <row r="41" spans="1:13" ht="15.75" customHeight="1" x14ac:dyDescent="0.2">
      <c r="A41" s="44"/>
      <c r="B41" s="44" t="s">
        <v>232</v>
      </c>
      <c r="C41" s="44"/>
      <c r="D41" s="44"/>
      <c r="E41" s="46"/>
      <c r="F41" s="44"/>
      <c r="G41" s="44"/>
      <c r="H41" s="44"/>
      <c r="I41" s="44"/>
      <c r="J41" s="44"/>
      <c r="K41" s="44"/>
      <c r="L41" s="44"/>
      <c r="M41" s="44"/>
    </row>
    <row r="42" spans="1:13" ht="15" customHeight="1" x14ac:dyDescent="0.2">
      <c r="A42" s="44"/>
      <c r="B42" s="44" t="s">
        <v>233</v>
      </c>
      <c r="C42" s="44"/>
      <c r="D42" s="44"/>
      <c r="E42" s="46"/>
      <c r="F42" s="44"/>
      <c r="G42" s="44"/>
      <c r="H42" s="44"/>
      <c r="I42" s="44"/>
      <c r="J42" s="44"/>
      <c r="K42" s="44"/>
      <c r="L42" s="44"/>
      <c r="M42" s="44"/>
    </row>
    <row r="43" spans="1:13" ht="15.75" customHeight="1" x14ac:dyDescent="0.2">
      <c r="A43" s="44"/>
      <c r="B43" s="44" t="s">
        <v>234</v>
      </c>
      <c r="C43" s="44"/>
      <c r="D43" s="44"/>
      <c r="E43" s="46"/>
      <c r="F43" s="44"/>
      <c r="G43" s="44"/>
      <c r="H43" s="44"/>
      <c r="I43" s="44"/>
      <c r="J43" s="44"/>
      <c r="K43" s="44"/>
      <c r="L43" s="44"/>
      <c r="M43" s="44"/>
    </row>
    <row r="44" spans="1:13" ht="15.75" customHeight="1" x14ac:dyDescent="0.2">
      <c r="A44" s="44"/>
      <c r="B44" s="44" t="s">
        <v>235</v>
      </c>
      <c r="C44" s="44"/>
      <c r="D44" s="44"/>
      <c r="E44" s="46"/>
      <c r="F44" s="44"/>
      <c r="G44" s="44"/>
      <c r="H44" s="44"/>
      <c r="I44" s="44"/>
      <c r="J44" s="44"/>
      <c r="K44" s="44"/>
      <c r="L44" s="44"/>
      <c r="M44" s="44"/>
    </row>
    <row r="45" spans="1:13" ht="15.75" customHeight="1" x14ac:dyDescent="0.2">
      <c r="A45" s="44"/>
      <c r="B45" s="44" t="s">
        <v>236</v>
      </c>
      <c r="C45" s="44"/>
      <c r="D45" s="44"/>
      <c r="E45" s="46"/>
      <c r="F45" s="44"/>
      <c r="G45" s="44"/>
      <c r="H45" s="44"/>
      <c r="I45" s="44"/>
      <c r="J45" s="44"/>
      <c r="K45" s="44"/>
      <c r="L45" s="44"/>
      <c r="M45" s="44"/>
    </row>
    <row r="46" spans="1:13" ht="15.75" customHeight="1" x14ac:dyDescent="0.2">
      <c r="A46" s="44"/>
      <c r="B46" s="44" t="s">
        <v>237</v>
      </c>
      <c r="C46" s="44"/>
      <c r="D46" s="44"/>
      <c r="E46" s="46"/>
      <c r="F46" s="44"/>
      <c r="G46" s="44"/>
      <c r="H46" s="44"/>
      <c r="I46" s="44"/>
      <c r="J46" s="44"/>
      <c r="K46" s="44"/>
      <c r="L46" s="44"/>
      <c r="M46" s="44"/>
    </row>
    <row r="47" spans="1:13" ht="15.75" customHeight="1" x14ac:dyDescent="0.2">
      <c r="A47" s="44"/>
      <c r="B47" s="44" t="s">
        <v>238</v>
      </c>
      <c r="C47" s="44"/>
      <c r="D47" s="44"/>
      <c r="E47" s="46"/>
      <c r="F47" s="44"/>
      <c r="G47" s="44"/>
      <c r="H47" s="44"/>
      <c r="I47" s="44"/>
      <c r="J47" s="44"/>
      <c r="K47" s="44"/>
      <c r="L47" s="44"/>
      <c r="M47" s="44"/>
    </row>
    <row r="48" spans="1:13" ht="15.75" customHeight="1" x14ac:dyDescent="0.2">
      <c r="A48" s="44"/>
      <c r="B48" s="44" t="s">
        <v>239</v>
      </c>
      <c r="C48" s="44"/>
      <c r="D48" s="44"/>
      <c r="E48" s="46"/>
      <c r="F48" s="44"/>
      <c r="G48" s="44"/>
      <c r="H48" s="44"/>
      <c r="I48" s="44"/>
      <c r="J48" s="44"/>
      <c r="K48" s="44"/>
      <c r="L48" s="44"/>
      <c r="M48" s="44"/>
    </row>
    <row r="49" spans="5:13" ht="15.75" customHeight="1" x14ac:dyDescent="0.2">
      <c r="E49" s="46"/>
      <c r="M49" s="44"/>
    </row>
    <row r="50" spans="5:13" ht="15.75" customHeight="1" x14ac:dyDescent="0.2"/>
    <row r="51" spans="5:13" ht="15.75" customHeight="1" x14ac:dyDescent="0.2"/>
    <row r="52" spans="5:13" ht="15.75" customHeight="1" x14ac:dyDescent="0.2"/>
    <row r="53" spans="5:13" ht="15.75" customHeight="1" x14ac:dyDescent="0.2"/>
    <row r="54" spans="5:13" ht="15.75" customHeight="1" x14ac:dyDescent="0.2"/>
    <row r="55" spans="5:13" ht="15.75" customHeight="1" x14ac:dyDescent="0.2"/>
    <row r="56" spans="5:13" ht="15.75" customHeight="1" x14ac:dyDescent="0.2"/>
    <row r="57" spans="5:13" ht="15.75" customHeight="1" x14ac:dyDescent="0.2"/>
    <row r="58" spans="5:13" ht="15.75" customHeight="1" x14ac:dyDescent="0.2"/>
    <row r="59" spans="5:13" ht="15.75" customHeight="1" x14ac:dyDescent="0.2"/>
    <row r="60" spans="5:13" ht="15.75" customHeight="1" x14ac:dyDescent="0.2"/>
    <row r="61" spans="5:13" ht="15.75" customHeight="1" x14ac:dyDescent="0.2"/>
    <row r="62" spans="5:13" ht="15.75" customHeight="1" x14ac:dyDescent="0.2"/>
    <row r="63" spans="5:13" ht="15.75" customHeight="1" x14ac:dyDescent="0.2"/>
    <row r="64" spans="5:1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VgybfUl1TYpBTNwdlS4uBiXLYPx+1aP49wLl07+v9RFeLfrKggnos6rg9oXvW+AkGRU0bvoolPYcg9tVBQsimw==" saltValue="lUHTBg1rfMRgpyxSDDYaSw==" spinCount="100000" sheet="1" objects="1" scenario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13</vt:i4>
      </vt:variant>
    </vt:vector>
  </HeadingPairs>
  <TitlesOfParts>
    <vt:vector size="18" baseType="lpstr">
      <vt:lpstr>01_Presupuesto</vt:lpstr>
      <vt:lpstr>06_Rendicion_Formulario</vt:lpstr>
      <vt:lpstr>07_Nomina equipo definitivo</vt:lpstr>
      <vt:lpstr>08_Impacto_Economico</vt:lpstr>
      <vt:lpstr>00_Listas</vt:lpstr>
      <vt:lpstr>Dirección</vt:lpstr>
      <vt:lpstr>Económico</vt:lpstr>
      <vt:lpstr>Elenco</vt:lpstr>
      <vt:lpstr>Especie</vt:lpstr>
      <vt:lpstr>Extras</vt:lpstr>
      <vt:lpstr>Música</vt:lpstr>
      <vt:lpstr>Producción</vt:lpstr>
      <vt:lpstr>RUBROS</vt:lpstr>
      <vt:lpstr>ServiciosProfesionales</vt:lpstr>
      <vt:lpstr>Técnicos</vt:lpstr>
      <vt:lpstr>TipoAporte</vt:lpstr>
      <vt:lpstr>Tipos</vt:lpstr>
      <vt:lpstr>Validacion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Hasguell</cp:lastModifiedBy>
  <dcterms:created xsi:type="dcterms:W3CDTF">2026-01-24T13:06:54Z</dcterms:created>
  <dcterms:modified xsi:type="dcterms:W3CDTF">2026-09-06T21:29:54Z</dcterms:modified>
</cp:coreProperties>
</file>